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4" windowWidth="10500" windowHeight="5328" activeTab="0"/>
  </bookViews>
  <sheets>
    <sheet name="Plan1" sheetId="1" r:id="rId1"/>
  </sheets>
  <definedNames/>
  <calcPr fullCalcOnLoad="1"/>
</workbook>
</file>

<file path=xl/sharedStrings.xml><?xml version="1.0" encoding="utf-8"?>
<sst xmlns="http://schemas.openxmlformats.org/spreadsheetml/2006/main" count="42" uniqueCount="36">
  <si>
    <t>PREFEITURA MUNICIPAL DE LUCELIA
CNPJ: 44.919.918/0001-04</t>
  </si>
  <si>
    <t>PP</t>
  </si>
  <si>
    <t>DIGITAÇÃO ELETRÔNICA DA PROPOSTA</t>
  </si>
  <si>
    <t>PREGÃO PRESENCIAL</t>
  </si>
  <si>
    <t>SEQUENCIA: 43</t>
  </si>
  <si>
    <t>Data Abertura: 07/12/2022 Hrs: 14:00</t>
  </si>
  <si>
    <t>Local Entrega: SECRETARIA DA EDUCAÇÃO, RUA EDUARDO RAPACCI, 409</t>
  </si>
  <si>
    <t>Observação: Registro de preços para aquisições de brinquedos e materiais de apoio para Educação Infantil I e Educação Infantil II pelo período de 12 (doze) meses, de acordo com a Requisição nº 1.291/2022 e nº 1.292/2022/SME, conforme quantidades e especificações disc</t>
  </si>
  <si>
    <t>NOME / RAZÃO SOCIAL</t>
  </si>
  <si>
    <t>CPF/CNPJ</t>
  </si>
  <si>
    <t>cd_Modalidade</t>
  </si>
  <si>
    <t>cd_Sequencia</t>
  </si>
  <si>
    <t>cd_Exercicio</t>
  </si>
  <si>
    <t>cd_Item</t>
  </si>
  <si>
    <t>ITEM</t>
  </si>
  <si>
    <t>PRODUTO</t>
  </si>
  <si>
    <t>QDE. REQUIS.</t>
  </si>
  <si>
    <t>UNIDADE</t>
  </si>
  <si>
    <t>VL. UNITÁRIO</t>
  </si>
  <si>
    <t>VL. TOTAL</t>
  </si>
  <si>
    <t>MARCA</t>
  </si>
  <si>
    <t>cd_Complemento</t>
  </si>
  <si>
    <t xml:space="preserve">
 1 - Torre com colunas em madeira plástica medindo no mínimo 110 mm x 110 mm (lado x lado) x 3000 mm com plataformas confeccionadas com estrutura de cantoneira em L de 500 x 400 mm com espessura de 3,00 mm e tubo 30 x 30 x 1,50 mm em aço galvanizado e assoalho em tábuas de 136 x 30 mm em madeira plástica cor itaúba, medindo no mínimo 1050 mm x 1050 mm; altura do patamar em relação ao nível do solo 800 mm (h 0,80). Telhado (Cobertura formato de pirâmide quadrangular) dimensão de 1250mm x 1250mm x 650mm em polietileno rotomoldado parede simples cor colorido. (Com Certificação de Conformidade da ABNT NBR 16071/2021). 
1 - Torre com colunas em madeira plástica medindo no mínimo 110 mm x 110 mm (lado x lado) x 2800 mm, com plataforma confeccionada com estrutura de cantoneira em L de 500 x 400 mm com espessura de 3,00 mm e tubo 30 x 30 x 1,5 mm em aço galvanizado e assoalho em tábuas de de 136 x 30 mm em madeira plástica cor itaúba, medindo no mínimo 1050 mm x 1050 mm; altura da plataforma em relação ao nível do solo 800 mm (h 0,80) sem cobertura, com acabamento topo de coluna em polietileno cor laranja. (Com Certificação de Conformidade da ABNT NBR 16071/2021). 
1 - Coqueiro decorativo com diâmetro de 1300mm em polietileno rotomoldado cor colorido. (Com Certificação de Conformidade da ABNT NBR 16071/2021). 
1 - Tubo reto 2000 mm com diâmetro interno de 750mm em polietileno rotomoldado cor colorido; 2 Flange (Painel) medida externa 940mm x 1020mm com furo central de 750mm em polietileno rotomoldado cor colorido. (Com Certificação de Conformidade da ABNT NBR 16071/2021). 
1 - Escada com 3 degraus antiderrapantes, com dimensão 1000 mm de comprimento x 600mm de largura (H0,80) em polietileno rotomoldado parede dupla cor colorido; Corrimão em aço tubular galvanizado e pintado com pintura eletrostática com diâmetro de 25,40mm e espessura de 1,95mm, sem ângulos reto. (Com Certificação de Conformidade da ABNT NBR 1</t>
  </si>
  <si>
    <t>UN</t>
  </si>
  <si>
    <t>Brinquedo infantil sobre mola em polietileno rotomoldado medindo ap. 1200 mm de comprimento, 800 mm de altura, 370 mm de largura, assento com altura de 300 mm e de largura de 160 mm com comprimento de 270 mm, com 2 pega mãos com manoplas (um de cada lado) com 120 mm e suporte para pés de 80 x 60 mm cada lado, com mola feita com aço galvanizado a fogo com Ø20mm de diâmetro, revestido com pintura eletrostática a pó em poliéster, 400 mm de altura e 200 mm de largura; suporte âncora feito com aço galvanizado a fogo, para fixação da mola no brinquedo e para fixação da mola sobre terra com grama. (Com Certificação de Conformidade da ABNT NBR 16071/2021).
Todas as partes metálicas com tratamento de superfície anticorrosão / antiferrugem, com pintura eletrostática a pó em poliéster cores a escolher, e selada em estufa de alta temperatura para maior resistência ao tempo. Todos os chumbadores em tubos / cantoneiras em aço galvanizado. Protetores plásticos com capas de segurança em todos os parafusos e porcas que fiquem expostos ao alcance das crianças. A empresa vencedora deverá apresentar no prazo de até 24 (vinte e quatro) horas, os seguintes documentos em nome da fabricante: Relatório de Ensaio de Teste de Qualidade de Material Metálico Revestido e não-revestido - Corrosão por Exposição a Atmosfera Úmida Saturada, método utilizado para reproduzir os efeitos climáticos similares aos que ocorrem quando os materiais são expostos ao tempo como umidade, chuva ou orvalho no uso real, através de ensaio conforme a norma ABNT NBR 8095:2015 referente a qualidade da pintura utilizada na fabricação com no mínimo 3.600 (três mil e seiscentas) horas de exposição, com resultado do grau de enferrujamento de Ri0 = (0 % de área enferrujada), (resultado que comprova que não há corrosão na superfície pintada) conforme norma NBR ISO 4628:2015 - Tintas e vernizes — Avaliação da degradação de revestimento - Designação da quantidade e tamanho do</t>
  </si>
  <si>
    <t>Gira Gira Carrossel com 6 lugares: Confeccionado em tubo industrial de 3"pol com parede de 2 mm , eixo interno maciço trefilado de 30 mm com 2 rolamentos duplos 70 mm embutidos na parte superior e inferior ; tubo 7/8" com parede de 1,50 mm e 1,20 mm na estrutura e assentos em rotomoldado colorido, tendo 1,50 mts de diâmetro, pés travados em x a base com hastes com 4 reforços em ferro mecânico de 1/2 pol , tratamento de superfície anti corrosão e pintura eletrostática a pó em poliéster de alta resistência selada em estufa de alta temperatura. (Com Certificação da ABNT NBR 16071/2021). Todas as partes metálicas com tratamento de superfície anticorrosão / antiferrugem, com pintura eletrostática a pó em poliéster cores a escolher, e selada em estufa de alta temperatura para maior resistência ao tempo. Todos os chumbadores em tubos / cantoneiras em aço galvanizado. Protetores plásticos com capas de segurança em todos os parafusos e porcas que fiquem expostos ao alcance das crianças. A empresa vencedora deverá apresentar no prazo de até 24 (vinte e quatro) horas, os seguintes documentos em nome da fabricante: Relatório de Ensaio de Teste de Qualidade de Material Metálico Revestido e não -revestido - Corrosão por Exposição a Atmosfera Úmida Saturada, método utilizado para reproduzir os efeitos climáticos similares aos que ocorrem quando os materiais são expostos ao tempo como umidade, chuva ou orvalho no uso real, através de ensaio conforme a norma ABNT NBR 8095:2015 referente a qualidade da pintura utilizada na fabricação com no mínimo 3.600 (três mil e seiscentas) horas de exposição, com resultado do grau de enferrujamento de Ri0 = (0 % de área enferrujada), (resultado que comprova que não há corrosão na superfície pintada) conforme norma NBR ISO 4628:2015 - Tintas e vernizes - Avaliação da degradação de revestimento - Designação da quantidade e tamanho dos defeitos e da intensidade de mudanças uniformes na aparência, e</t>
  </si>
  <si>
    <t xml:space="preserve">
Parque infantil colorido com plataformas, com estrutura principal (colunas) de Madeira Plástica formato quadrada medindo 110 mm x 110 mm (lado x lado) e parede de 20 mm Revestida com acabamento de Polipropileno e Polietileno pigmentado cor itaúba contendo os seguintes componentes abaixo relacionados com as medidas mínimas a seguir:
2 - Torres com colunas em madeira plástica medindo no mínimo 110 mm x 110 mm (lado x lado) x 3000 mm com plataformas confeccionadas com estrutura de cantoneira em L de 500 x 400 mm com espessura de 3,00 mm e tubo 30 x 30 x 1,50 mm em aço galvanizado e assoalho em tábuas de 136 x 30 mm em madeira plástica cor itaúba, medindo no mínimo 1050 mm x 1050 mm; altura do patamar em relação ao nível do solo 1200 mm (h 1,20). Telhado (Cobertura formato de pirâmide quadrangular) dimensão de 1250mm x 1250mm x 650mm em polietileno rotomoldado parede simples cor colorido. (Com Certificação de Conformidade da ABNT NBR 16071/2021).
1 - Tubo reto 2000 mm com diâmetro interno de 750mm em polietileno rotomoldado cor colorido; 2 Flange (Painel) medida externa 940mm x 1020mm com furo central de 750mm em polietileno rotomoldado cor colorido. (Com Certificação de Conformidade da ABNT NBR 16071/2021).
1 - Escada com 5 degraus, dimensão aproximada de 1200 mm de comprimento x 600mm de largura em polietileno rotomoldado parede dupla cor colorido; Corrimão (Guarda corpo) em aço tubular galvanizado e com pintura eletrostática com diâmetro de 25,40mm e espessura de 1,95mm. (Com Certificação de Conformidade da ABNT NBR 16071/2021).
1 - Escorregador reto com dimensão de 2400mm x 540mm de largura, seção de deslizamento com largura de 390mm com parede dupla em polietileno rotomoldado, cor colorido. Portal de segurança em polietileno rotomoldado cor colorido. (Com Certificação de Conformidade da ABNT NBR 16071/2021).
1 - Rampa de cordas, estrutura em aço tubular com diâmetro de 1.1/4 e parede de 2,00mm de e</t>
  </si>
  <si>
    <t>Brinquedo infantil sobre mola em polietileno rotomoldado medindo ap. 1200 mm de comprimento, 800 mm de altura, 370 mm de largura, assento com altura de 300 mm e de largura de 160 mm com comprimento de 270 mm, com 2 pega mãos com manoplas (um de cada lado) com 120 mm e suporte para pés de 80 x 60 mm cada lado, com mola feita com aço galvanizado a fogo com Ø20mm de diâmetro, revestido com pintura eletrostática a pó em poliéster, 400 mm de altura e 200 mm de largura; suporte âncora feito com aço galvanizado a fogo, para fixação da mola no brinquedo e para fixação da mola sobre terra com grama. (Com Certificação de Conformidade da ABNT NBR 16071/2021). 
Todas as partes metálicas com tratamento de superfície anticorrosão / antiferrugem, com pintura eletrostática a pó em poliéster cores a escolher, e selada em estufa de alta temperatura para maior resistência ao tempo. Todos os chumbadores em tubos / cantoneiras em aço galvanizado. Protetores plásticos com capas de segurança em todos os parafusos e porcas que fiquem expostos ao alcance das crianças. 
A empresa vencedora deverá apresentar no prazo de até 24 (vinte e quatro) horas, os seguintes documentos em nome da fabricante: Relatório de Ensaio de Teste de Qualidade de Material Metálico Revestido e não-revestido - Corrosão por Exposição a Atmosfera Úmida Saturada, método utilizado para reproduzir os efeitos climáticos similares aos que ocorrem quando os materiais são expostos ao tempo como umidade, chuva ou orvalho no uso real, através de ensaio conforme a norma ABNT NBR 8095:2015 referente a qualidade da pintura utilizada na fabricação com no mínimo 3.600 (três mil e seiscentas) horas de exposição, com resultado do grau de enferrujamento de Ri0 = (0 % de área enferrujada), (resultado que comprova que não há corrosão na superfície pintada) conforme norma NBR ISO 4628:2015 - Tintas e vernizes — Avaliação da degradação de revestimento - De acordo com Edital.</t>
  </si>
  <si>
    <t>Gira Gira Carrossel com 6 lugares: Confeccionado em tubo industrial de 3”pol com parede de 2 mm , eixo interno maciço trefilado de 30 mm com 2 rolamentos duplos 70 mm embutidos na parte superior e inferior ; tubo 7/8” com parede de 1,50 mm e 1,20 mm na estrutura e assentos em rotomoldado colorido, tendo 1,50 mts de diâmetro, pés travados em x a base com hastes com 4 reforços em ferro mecânico de 1/2 pol , tratamento de superfície anti corrosão e pintura eletrostática a pó em poliéster de alta resistência selada em estufa de alta temperatura. (Com Certificação da ABNT NBR 16071/2021).
Todas as partes metálicas com tratamento de superfície anticorrosão / antiferrugem, com pintura eletrostática a pó em poliéster cores a escolher, e selada em estufa de alta temperatura para maior resistência ao tempo. Todos os chumbadores em tubos / cantoneiras em aço galvanizado. Protetores plásticos com capas de segurança em todos os parafusos e porcas que fiquem expostos ao alcance das crianças. 
A empresa vencedora deverá apresentar no prazo de até 24 (vinte e quatro) horas, os seguintes documentos em nome da fabricante: Relatório de Ensaio de Teste de Qualidade de Material Metálico Revestido e não-revestido - Corrosão por Exposição a Atmosfera Úmida Saturada, método utilizado para reproduzir os efeitos climáticos similares aos que ocorrem quando os materiais são expostos ao tempo como umidade, chuva ou orvalho no uso real, através de ensaio conforme a norma ABNT NBR 8095:2015 referente a qualidade da pintura utilizada na fabricação com no mínimo 3.600 (três mil e seiscentas) horas de exposição, com resultado do grau de enferrujamento de Ri0 = (0 % de área enferrujada), (resultado que comprova que não há corrosão na superfície pintada) conforme norma NBR ISO 4628:2015 - Tintas e vernizes — Avaliação da degradação de revestimento - Designação da quantidade e tamanho dos defeitos e da intensidade de mudanças uniformes na aparência,</t>
  </si>
  <si>
    <t>Valor Líquido</t>
  </si>
  <si>
    <t>Validade da Proposta</t>
  </si>
  <si>
    <t>Condições de Pagamento</t>
  </si>
  <si>
    <t>Garantia da Proposta</t>
  </si>
  <si>
    <t>Prazo de Entrega</t>
  </si>
  <si>
    <t>Carimbo do CNPJ</t>
  </si>
  <si>
    <t>Assinatura do Responsável</t>
  </si>
</sst>
</file>

<file path=xl/styles.xml><?xml version="1.0" encoding="utf-8"?>
<styleSheet xmlns="http://schemas.openxmlformats.org/spreadsheetml/2006/main">
  <numFmts count="1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0"/>
    <numFmt numFmtId="165" formatCode="#,##0.0000"/>
    <numFmt numFmtId="166" formatCode="&quot;R$&quot;#,##0"/>
  </numFmts>
  <fonts count="39">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2"/>
      <name val="Arial"/>
      <family val="2"/>
    </font>
    <font>
      <sz val="8"/>
      <color indexed="8"/>
      <name val="Calibri"/>
      <family val="2"/>
    </font>
    <font>
      <b/>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8"/>
      <color theme="1"/>
      <name val="Calibri"/>
      <family val="2"/>
    </font>
    <font>
      <b/>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5"/>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6" fillId="29" borderId="1" applyNumberFormat="0" applyAlignment="0" applyProtection="0"/>
    <xf numFmtId="0" fontId="27"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29" fillId="21" borderId="5" applyNumberFormat="0" applyAlignment="0" applyProtection="0"/>
    <xf numFmtId="41"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35" fillId="0" borderId="8" applyNumberFormat="0" applyFill="0" applyAlignment="0" applyProtection="0"/>
    <xf numFmtId="0" fontId="35" fillId="0" borderId="0" applyNumberFormat="0" applyFill="0" applyBorder="0" applyAlignment="0" applyProtection="0"/>
    <xf numFmtId="0" fontId="36" fillId="0" borderId="9" applyNumberFormat="0" applyFill="0" applyAlignment="0" applyProtection="0"/>
    <xf numFmtId="43" fontId="0" fillId="0" borderId="0" applyFont="0" applyFill="0" applyBorder="0" applyAlignment="0" applyProtection="0"/>
  </cellStyleXfs>
  <cellXfs count="45">
    <xf numFmtId="0" fontId="0" fillId="0" borderId="0" xfId="0" applyFont="1" applyAlignment="1">
      <alignment/>
    </xf>
    <xf numFmtId="0" fontId="18" fillId="0" borderId="0" xfId="0" applyFont="1" applyAlignment="1">
      <alignment/>
    </xf>
    <xf numFmtId="0" fontId="37" fillId="0" borderId="0" xfId="0" applyFont="1" applyAlignment="1">
      <alignment/>
    </xf>
    <xf numFmtId="0" fontId="36" fillId="33" borderId="10" xfId="0" applyFont="1" applyFill="1" applyBorder="1" applyAlignment="1">
      <alignment vertical="top"/>
    </xf>
    <xf numFmtId="164" fontId="0" fillId="0" borderId="0" xfId="0" applyNumberFormat="1" applyAlignment="1" applyProtection="1">
      <alignment vertical="top"/>
      <protection locked="0"/>
    </xf>
    <xf numFmtId="165" fontId="0" fillId="0" borderId="0" xfId="0" applyNumberFormat="1" applyAlignment="1" applyProtection="1">
      <alignment vertical="center"/>
      <protection locked="0"/>
    </xf>
    <xf numFmtId="165" fontId="36" fillId="33" borderId="10" xfId="0" applyNumberFormat="1" applyFont="1" applyFill="1" applyBorder="1" applyAlignment="1" applyProtection="1">
      <alignment vertical="center"/>
      <protection locked="0"/>
    </xf>
    <xf numFmtId="165" fontId="37" fillId="0" borderId="0" xfId="0" applyNumberFormat="1" applyFont="1" applyAlignment="1" applyProtection="1">
      <alignment vertical="center"/>
      <protection locked="0"/>
    </xf>
    <xf numFmtId="2" fontId="0" fillId="0" borderId="0" xfId="0" applyNumberFormat="1" applyAlignment="1" applyProtection="1">
      <alignment vertical="top"/>
      <protection locked="0"/>
    </xf>
    <xf numFmtId="2" fontId="37" fillId="0" borderId="0" xfId="0" applyNumberFormat="1" applyFont="1" applyAlignment="1" applyProtection="1">
      <alignment vertical="top"/>
      <protection locked="0"/>
    </xf>
    <xf numFmtId="0" fontId="0" fillId="0" borderId="0" xfId="0" applyAlignment="1" applyProtection="1">
      <alignment vertical="top" wrapText="1"/>
      <protection locked="0"/>
    </xf>
    <xf numFmtId="0" fontId="36" fillId="33" borderId="11" xfId="0" applyFont="1" applyFill="1" applyBorder="1" applyAlignment="1" applyProtection="1">
      <alignment vertical="top" wrapText="1"/>
      <protection locked="0"/>
    </xf>
    <xf numFmtId="0" fontId="37" fillId="0" borderId="0" xfId="0" applyFont="1" applyAlignment="1" applyProtection="1">
      <alignment vertical="top" wrapText="1"/>
      <protection locked="0"/>
    </xf>
    <xf numFmtId="0" fontId="0" fillId="0" borderId="0" xfId="0" applyAlignment="1" applyProtection="1">
      <alignment vertical="top"/>
      <protection/>
    </xf>
    <xf numFmtId="0" fontId="36" fillId="33" borderId="12" xfId="0" applyFont="1" applyFill="1" applyBorder="1" applyAlignment="1" applyProtection="1">
      <alignment vertical="top"/>
      <protection/>
    </xf>
    <xf numFmtId="0" fontId="37" fillId="0" borderId="0" xfId="0" applyFont="1" applyAlignment="1" applyProtection="1">
      <alignment vertical="top"/>
      <protection/>
    </xf>
    <xf numFmtId="0" fontId="36" fillId="0" borderId="0" xfId="0" applyFont="1" applyAlignment="1" applyProtection="1">
      <alignment vertical="top" wrapText="1"/>
      <protection/>
    </xf>
    <xf numFmtId="0" fontId="0" fillId="0" borderId="0" xfId="0" applyAlignment="1" applyProtection="1">
      <alignment vertical="top" wrapText="1"/>
      <protection/>
    </xf>
    <xf numFmtId="0" fontId="18" fillId="0" borderId="0" xfId="0" applyFont="1" applyAlignment="1" applyProtection="1">
      <alignment vertical="top" wrapText="1"/>
      <protection/>
    </xf>
    <xf numFmtId="0" fontId="36" fillId="33" borderId="10" xfId="0" applyFont="1" applyFill="1" applyBorder="1" applyAlignment="1" applyProtection="1">
      <alignment vertical="top" wrapText="1"/>
      <protection/>
    </xf>
    <xf numFmtId="0" fontId="37" fillId="0" borderId="0" xfId="0" applyFont="1" applyAlignment="1" applyProtection="1">
      <alignment vertical="top" wrapText="1"/>
      <protection/>
    </xf>
    <xf numFmtId="164" fontId="0" fillId="0" borderId="0" xfId="0" applyNumberFormat="1" applyAlignment="1" applyProtection="1">
      <alignment vertical="top"/>
      <protection/>
    </xf>
    <xf numFmtId="164" fontId="36" fillId="33" borderId="10" xfId="0" applyNumberFormat="1" applyFont="1" applyFill="1" applyBorder="1" applyAlignment="1" applyProtection="1">
      <alignment vertical="top"/>
      <protection/>
    </xf>
    <xf numFmtId="164" fontId="37" fillId="0" borderId="0" xfId="0" applyNumberFormat="1" applyFont="1" applyAlignment="1" applyProtection="1">
      <alignment vertical="top"/>
      <protection/>
    </xf>
    <xf numFmtId="0" fontId="36" fillId="33" borderId="10" xfId="0" applyFont="1" applyFill="1" applyBorder="1" applyAlignment="1" applyProtection="1">
      <alignment vertical="top"/>
      <protection/>
    </xf>
    <xf numFmtId="2" fontId="0" fillId="0" borderId="0" xfId="0" applyNumberFormat="1" applyAlignment="1" applyProtection="1">
      <alignment horizontal="right" vertical="top"/>
      <protection locked="0"/>
    </xf>
    <xf numFmtId="0" fontId="0" fillId="0" borderId="0" xfId="0" applyAlignment="1">
      <alignment horizontal="right"/>
    </xf>
    <xf numFmtId="165" fontId="0" fillId="0" borderId="0" xfId="0" applyNumberFormat="1" applyAlignment="1" applyProtection="1">
      <alignment horizontal="center" vertical="center"/>
      <protection locked="0"/>
    </xf>
    <xf numFmtId="2" fontId="0" fillId="0" borderId="0" xfId="0" applyNumberFormat="1" applyAlignment="1" applyProtection="1">
      <alignment vertical="top"/>
      <protection/>
    </xf>
    <xf numFmtId="2" fontId="37" fillId="0" borderId="0" xfId="0" applyNumberFormat="1" applyFont="1" applyAlignment="1" applyProtection="1">
      <alignment vertical="top"/>
      <protection/>
    </xf>
    <xf numFmtId="2" fontId="36" fillId="33" borderId="10" xfId="0" applyNumberFormat="1" applyFont="1" applyFill="1" applyBorder="1" applyAlignment="1" applyProtection="1">
      <alignment horizontal="right" vertical="top"/>
      <protection/>
    </xf>
    <xf numFmtId="165" fontId="36" fillId="0" borderId="0" xfId="0" applyNumberFormat="1" applyFont="1" applyAlignment="1" applyProtection="1">
      <alignment vertical="center"/>
      <protection/>
    </xf>
    <xf numFmtId="0" fontId="38" fillId="0" borderId="0" xfId="0" applyFont="1" applyAlignment="1">
      <alignment/>
    </xf>
    <xf numFmtId="2" fontId="38" fillId="0" borderId="0" xfId="0" applyNumberFormat="1" applyFont="1" applyAlignment="1" applyProtection="1">
      <alignment vertical="top"/>
      <protection/>
    </xf>
    <xf numFmtId="0" fontId="36" fillId="34" borderId="13" xfId="0" applyFont="1" applyFill="1" applyBorder="1" applyAlignment="1" applyProtection="1">
      <alignment vertical="top" wrapText="1"/>
      <protection locked="0"/>
    </xf>
    <xf numFmtId="49" fontId="36" fillId="34" borderId="13" xfId="0" applyNumberFormat="1" applyFont="1" applyFill="1" applyBorder="1" applyAlignment="1" applyProtection="1">
      <alignment vertical="top" wrapText="1"/>
      <protection locked="0"/>
    </xf>
    <xf numFmtId="3" fontId="0" fillId="0" borderId="0" xfId="0" applyNumberFormat="1" applyAlignment="1" applyProtection="1">
      <alignment vertical="top"/>
      <protection locked="0"/>
    </xf>
    <xf numFmtId="44" fontId="0" fillId="0" borderId="0" xfId="45" applyFont="1" applyAlignment="1" applyProtection="1">
      <alignment vertical="top"/>
      <protection locked="0"/>
    </xf>
    <xf numFmtId="0" fontId="0" fillId="0" borderId="0" xfId="0" applyBorder="1" applyAlignment="1">
      <alignment/>
    </xf>
    <xf numFmtId="0" fontId="0" fillId="0" borderId="0" xfId="0" applyBorder="1" applyAlignment="1" applyProtection="1">
      <alignment vertical="top" wrapText="1"/>
      <protection locked="0"/>
    </xf>
    <xf numFmtId="2" fontId="0" fillId="0" borderId="14" xfId="0" applyNumberFormat="1" applyBorder="1" applyAlignment="1" applyProtection="1">
      <alignment vertical="top"/>
      <protection locked="0"/>
    </xf>
    <xf numFmtId="2" fontId="0" fillId="0" borderId="15" xfId="0" applyNumberFormat="1" applyBorder="1" applyAlignment="1" applyProtection="1">
      <alignment vertical="top"/>
      <protection locked="0"/>
    </xf>
    <xf numFmtId="0" fontId="0" fillId="0" borderId="16" xfId="0" applyBorder="1" applyAlignment="1" applyProtection="1">
      <alignment vertical="top" wrapText="1"/>
      <protection locked="0"/>
    </xf>
    <xf numFmtId="2" fontId="0" fillId="0" borderId="17" xfId="0" applyNumberFormat="1" applyBorder="1" applyAlignment="1" applyProtection="1">
      <alignment vertical="top"/>
      <protection locked="0"/>
    </xf>
    <xf numFmtId="0" fontId="0" fillId="0" borderId="18" xfId="0" applyBorder="1" applyAlignment="1" applyProtection="1">
      <alignment vertical="top" wrapText="1"/>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35"/>
  <sheetViews>
    <sheetView showRowColHeaders="0" tabSelected="1" zoomScalePageLayoutView="0" workbookViewId="0" topLeftCell="G3">
      <selection activeCell="J10" sqref="J10"/>
    </sheetView>
  </sheetViews>
  <sheetFormatPr defaultColWidth="9.140625" defaultRowHeight="15"/>
  <cols>
    <col min="1" max="6" width="0" style="0" hidden="1" customWidth="1"/>
    <col min="7" max="7" width="5.28125" style="13" customWidth="1"/>
    <col min="8" max="8" width="40.7109375" style="17" customWidth="1"/>
    <col min="9" max="9" width="12.7109375" style="21" customWidth="1"/>
    <col min="10" max="10" width="3.7109375" style="21" customWidth="1"/>
    <col min="11" max="11" width="0" style="13" hidden="1" customWidth="1"/>
    <col min="12" max="12" width="12.28125" style="5" bestFit="1" customWidth="1"/>
    <col min="13" max="14" width="0" style="0" hidden="1" customWidth="1"/>
    <col min="15" max="15" width="15.7109375" style="8" customWidth="1"/>
    <col min="16" max="16" width="35.7109375" style="10" customWidth="1"/>
    <col min="17" max="17" width="2.28125" style="0" customWidth="1"/>
    <col min="18" max="16384" width="0" style="0" hidden="1" customWidth="1"/>
  </cols>
  <sheetData>
    <row r="1" ht="28.5">
      <c r="H1" s="16" t="s">
        <v>0</v>
      </c>
    </row>
    <row r="3" ht="14.25">
      <c r="H3" s="17" t="s">
        <v>2</v>
      </c>
    </row>
    <row r="5" spans="1:8" ht="15">
      <c r="A5" s="1">
        <v>2</v>
      </c>
      <c r="H5" s="17" t="s">
        <v>3</v>
      </c>
    </row>
    <row r="6" spans="1:8" ht="14.25">
      <c r="A6" t="s">
        <v>1</v>
      </c>
      <c r="H6" s="17" t="s">
        <v>4</v>
      </c>
    </row>
    <row r="7" spans="8:9" ht="14.25">
      <c r="H7" s="17" t="s">
        <v>5</v>
      </c>
      <c r="I7" s="21" t="s">
        <v>5</v>
      </c>
    </row>
    <row r="8" spans="8:9" ht="28.5">
      <c r="H8" s="17" t="s">
        <v>6</v>
      </c>
      <c r="I8" s="21" t="s">
        <v>7</v>
      </c>
    </row>
    <row r="10" ht="15">
      <c r="H10" s="18" t="s">
        <v>8</v>
      </c>
    </row>
    <row r="11" spans="8:15" ht="14.25">
      <c r="H11" s="34"/>
      <c r="L11" s="27"/>
      <c r="M11" s="26"/>
      <c r="N11" s="26"/>
      <c r="O11" s="25"/>
    </row>
    <row r="12" spans="8:15" ht="15">
      <c r="H12" s="18" t="s">
        <v>9</v>
      </c>
      <c r="O12" s="28"/>
    </row>
    <row r="13" spans="8:15" ht="14.25">
      <c r="H13" s="35"/>
      <c r="O13" s="28"/>
    </row>
    <row r="14" ht="14.25">
      <c r="O14" s="28"/>
    </row>
    <row r="15" ht="14.25">
      <c r="O15" s="28"/>
    </row>
    <row r="16" spans="1:18" ht="14.25">
      <c r="A16" t="s">
        <v>10</v>
      </c>
      <c r="B16" t="s">
        <v>11</v>
      </c>
      <c r="C16" t="s">
        <v>12</v>
      </c>
      <c r="D16" t="s">
        <v>13</v>
      </c>
      <c r="G16" s="14" t="s">
        <v>14</v>
      </c>
      <c r="H16" s="19" t="s">
        <v>15</v>
      </c>
      <c r="I16" s="22" t="s">
        <v>16</v>
      </c>
      <c r="J16" s="22" t="s">
        <v>17</v>
      </c>
      <c r="K16" s="24"/>
      <c r="L16" s="6" t="s">
        <v>18</v>
      </c>
      <c r="M16" s="3"/>
      <c r="N16" s="3"/>
      <c r="O16" s="30" t="s">
        <v>19</v>
      </c>
      <c r="P16" s="11" t="s">
        <v>20</v>
      </c>
      <c r="R16" t="s">
        <v>21</v>
      </c>
    </row>
    <row r="17" spans="1:18" ht="408">
      <c r="A17">
        <v>13</v>
      </c>
      <c r="B17">
        <v>43</v>
      </c>
      <c r="C17">
        <v>2022</v>
      </c>
      <c r="D17">
        <v>1</v>
      </c>
      <c r="G17" s="15">
        <v>1</v>
      </c>
      <c r="H17" s="20" t="s">
        <v>22</v>
      </c>
      <c r="I17" s="23">
        <v>3</v>
      </c>
      <c r="J17" s="23" t="s">
        <v>23</v>
      </c>
      <c r="K17" s="15"/>
      <c r="L17" s="7"/>
      <c r="M17" s="2"/>
      <c r="N17" s="2"/>
      <c r="O17" s="29">
        <f>(IF(AND(J17&gt;0,J17&lt;=I17),J17,I17)*(L17-M17+N17))</f>
        <v>0</v>
      </c>
      <c r="P17" s="12"/>
      <c r="Q17" s="2"/>
      <c r="R17" s="2"/>
    </row>
    <row r="18" spans="1:18" ht="357">
      <c r="A18">
        <v>13</v>
      </c>
      <c r="B18">
        <v>43</v>
      </c>
      <c r="C18">
        <v>2022</v>
      </c>
      <c r="D18">
        <v>2</v>
      </c>
      <c r="G18" s="15">
        <v>2</v>
      </c>
      <c r="H18" s="20" t="s">
        <v>24</v>
      </c>
      <c r="I18" s="23">
        <v>9</v>
      </c>
      <c r="J18" s="23" t="s">
        <v>23</v>
      </c>
      <c r="K18" s="15"/>
      <c r="L18" s="7"/>
      <c r="M18" s="2"/>
      <c r="N18" s="2"/>
      <c r="O18" s="29">
        <f>(IF(AND(J18&gt;0,J18&lt;=I18),J18,I18)*(L18-M18+N18))</f>
        <v>0</v>
      </c>
      <c r="P18" s="12"/>
      <c r="Q18" s="2"/>
      <c r="R18" s="2"/>
    </row>
    <row r="19" spans="1:18" ht="346.5">
      <c r="A19">
        <v>13</v>
      </c>
      <c r="B19">
        <v>43</v>
      </c>
      <c r="C19">
        <v>2022</v>
      </c>
      <c r="D19">
        <v>3</v>
      </c>
      <c r="G19" s="15">
        <v>3</v>
      </c>
      <c r="H19" s="20" t="s">
        <v>25</v>
      </c>
      <c r="I19" s="23">
        <v>3</v>
      </c>
      <c r="J19" s="23" t="s">
        <v>23</v>
      </c>
      <c r="K19" s="15"/>
      <c r="L19" s="7"/>
      <c r="M19" s="2"/>
      <c r="N19" s="2"/>
      <c r="O19" s="29">
        <f>(IF(AND(J19&gt;0,J19&lt;=I19),J19,I19)*(L19-M19+N19))</f>
        <v>0</v>
      </c>
      <c r="P19" s="12"/>
      <c r="Q19" s="2"/>
      <c r="R19" s="2"/>
    </row>
    <row r="20" spans="1:18" ht="409.5">
      <c r="A20">
        <v>13</v>
      </c>
      <c r="B20">
        <v>43</v>
      </c>
      <c r="C20">
        <v>2022</v>
      </c>
      <c r="D20">
        <v>4</v>
      </c>
      <c r="G20" s="15">
        <v>4</v>
      </c>
      <c r="H20" s="20" t="s">
        <v>26</v>
      </c>
      <c r="I20" s="23">
        <v>2</v>
      </c>
      <c r="J20" s="23" t="s">
        <v>23</v>
      </c>
      <c r="K20" s="15"/>
      <c r="L20" s="7"/>
      <c r="M20" s="2"/>
      <c r="N20" s="2"/>
      <c r="O20" s="29">
        <f>(IF(AND(J20&gt;0,J20&lt;=I20),J20,I20)*(L20-M20+N20))</f>
        <v>0</v>
      </c>
      <c r="P20" s="12"/>
      <c r="Q20" s="2"/>
      <c r="R20" s="2"/>
    </row>
    <row r="21" spans="1:18" ht="366.75">
      <c r="A21">
        <v>13</v>
      </c>
      <c r="B21">
        <v>43</v>
      </c>
      <c r="C21">
        <v>2022</v>
      </c>
      <c r="D21">
        <v>5</v>
      </c>
      <c r="G21" s="15">
        <v>5</v>
      </c>
      <c r="H21" s="20" t="s">
        <v>27</v>
      </c>
      <c r="I21" s="23">
        <v>6</v>
      </c>
      <c r="J21" s="23" t="s">
        <v>23</v>
      </c>
      <c r="K21" s="15"/>
      <c r="L21" s="7"/>
      <c r="M21" s="2"/>
      <c r="N21" s="2"/>
      <c r="O21" s="29">
        <f>(IF(AND(J21&gt;0,J21&lt;=I21),J21,I21)*(L21-M21+N21))</f>
        <v>0</v>
      </c>
      <c r="P21" s="12"/>
      <c r="Q21" s="2"/>
      <c r="R21" s="2"/>
    </row>
    <row r="22" spans="1:18" ht="357">
      <c r="A22">
        <v>13</v>
      </c>
      <c r="B22">
        <v>43</v>
      </c>
      <c r="C22">
        <v>2022</v>
      </c>
      <c r="D22">
        <v>6</v>
      </c>
      <c r="G22" s="15">
        <v>6</v>
      </c>
      <c r="H22" s="20" t="s">
        <v>28</v>
      </c>
      <c r="I22" s="23">
        <v>2</v>
      </c>
      <c r="J22" s="23" t="s">
        <v>23</v>
      </c>
      <c r="K22" s="15"/>
      <c r="L22" s="7"/>
      <c r="M22" s="2"/>
      <c r="N22" s="2"/>
      <c r="O22" s="29">
        <f>(IF(AND(J22&gt;0,J22&lt;=I22),J22,I22)*(L22-M22+N22))</f>
        <v>0</v>
      </c>
      <c r="P22" s="12"/>
      <c r="Q22" s="2"/>
      <c r="R22" s="2"/>
    </row>
    <row r="23" spans="7:18" ht="14.25">
      <c r="G23" s="15"/>
      <c r="H23" s="20"/>
      <c r="I23" s="23"/>
      <c r="J23" s="23"/>
      <c r="K23" s="15"/>
      <c r="L23" s="7"/>
      <c r="M23" s="2"/>
      <c r="N23" s="2"/>
      <c r="O23" s="9"/>
      <c r="P23" s="12"/>
      <c r="Q23" s="2"/>
      <c r="R23" s="2"/>
    </row>
    <row r="24" spans="8:15" ht="14.25">
      <c r="H24" s="16"/>
      <c r="L24" s="31" t="s">
        <v>29</v>
      </c>
      <c r="N24" s="32"/>
      <c r="O24" s="33">
        <f>SUM(O10:O22)</f>
        <v>0</v>
      </c>
    </row>
    <row r="25" ht="15" thickBot="1">
      <c r="H25" s="16"/>
    </row>
    <row r="26" spans="8:16" ht="14.25">
      <c r="H26" s="16"/>
      <c r="N26" s="38"/>
      <c r="O26" s="41"/>
      <c r="P26" s="42" t="s">
        <v>34</v>
      </c>
    </row>
    <row r="27" spans="8:16" ht="14.25">
      <c r="H27" s="16" t="s">
        <v>30</v>
      </c>
      <c r="I27" s="36"/>
      <c r="N27" s="38"/>
      <c r="O27" s="40"/>
      <c r="P27" s="39"/>
    </row>
    <row r="28" spans="8:16" ht="14.25">
      <c r="H28" s="16" t="s">
        <v>31</v>
      </c>
      <c r="I28" s="36"/>
      <c r="N28" s="38"/>
      <c r="O28" s="40"/>
      <c r="P28" s="39"/>
    </row>
    <row r="29" spans="8:16" ht="14.25">
      <c r="H29" s="16" t="s">
        <v>32</v>
      </c>
      <c r="I29" s="4"/>
      <c r="N29" s="38"/>
      <c r="O29" s="40"/>
      <c r="P29" s="39"/>
    </row>
    <row r="30" spans="8:16" ht="14.25">
      <c r="H30" s="16" t="s">
        <v>33</v>
      </c>
      <c r="I30" s="36"/>
      <c r="N30" s="38"/>
      <c r="O30" s="40"/>
      <c r="P30" s="39"/>
    </row>
    <row r="31" spans="8:16" ht="14.25">
      <c r="H31" s="16"/>
      <c r="I31" s="37"/>
      <c r="N31" s="38"/>
      <c r="O31" s="40"/>
      <c r="P31" s="39"/>
    </row>
    <row r="32" spans="8:16" ht="14.25">
      <c r="H32" s="16"/>
      <c r="I32" s="4"/>
      <c r="N32" s="38"/>
      <c r="O32" s="40"/>
      <c r="P32" s="39"/>
    </row>
    <row r="33" spans="8:16" ht="14.25">
      <c r="H33" s="16"/>
      <c r="I33" s="4"/>
      <c r="N33" s="38"/>
      <c r="O33" s="40"/>
      <c r="P33" s="39"/>
    </row>
    <row r="34" spans="14:16" ht="14.25">
      <c r="N34" s="38"/>
      <c r="O34" s="40"/>
      <c r="P34" s="39"/>
    </row>
    <row r="35" spans="14:16" ht="15" thickBot="1">
      <c r="N35" s="38"/>
      <c r="O35" s="43"/>
      <c r="P35" s="44" t="s">
        <v>35</v>
      </c>
    </row>
  </sheetData>
  <sheetProtection password="B431" sheet="1" objects="1" scenarios="1"/>
  <printOptions/>
  <pageMargins left="0.196850393700787" right="0.196850393700787" top="0.393700787401575" bottom="0.393700787401575" header="0.511811023622047" footer="0.196850393700787"/>
  <pageSetup horizontalDpi="600" verticalDpi="600" orientation="landscape" paperSize="9" r:id="rId1"/>
  <headerFooter>
    <oddFooter>&amp;CPágina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Pref_lucelia</dc:creator>
  <cp:keywords/>
  <dc:description/>
  <cp:lastModifiedBy>Pref_lucelia</cp:lastModifiedBy>
  <dcterms:created xsi:type="dcterms:W3CDTF">2022-11-23T14:44:53Z</dcterms:created>
  <dcterms:modified xsi:type="dcterms:W3CDTF">2022-11-23T14:44:59Z</dcterms:modified>
  <cp:category/>
  <cp:version/>
  <cp:contentType/>
  <cp:contentStatus/>
</cp:coreProperties>
</file>