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8" windowWidth="18168" windowHeight="11340" activeTab="0"/>
  </bookViews>
  <sheets>
    <sheet name="PLANILHA ORÇAMENTARIA" sheetId="1" r:id="rId1"/>
  </sheets>
  <definedNames>
    <definedName name="_xlnm.Print_Area" localSheetId="0">'PLANILHA ORÇAMENTARIA'!$A$1:$I$34</definedName>
  </definedNames>
  <calcPr fullCalcOnLoad="1"/>
</workbook>
</file>

<file path=xl/sharedStrings.xml><?xml version="1.0" encoding="utf-8"?>
<sst xmlns="http://schemas.openxmlformats.org/spreadsheetml/2006/main" count="57" uniqueCount="46">
  <si>
    <t>LOCAL:</t>
  </si>
  <si>
    <t>DATA:</t>
  </si>
  <si>
    <t>ITEM</t>
  </si>
  <si>
    <t>CÓDIGO</t>
  </si>
  <si>
    <t>1.1</t>
  </si>
  <si>
    <t>OBJETO:</t>
  </si>
  <si>
    <t>OBRA:</t>
  </si>
  <si>
    <t>Engenheiro Civil</t>
  </si>
  <si>
    <t>REFERÊNCIA:</t>
  </si>
  <si>
    <t>BDI:</t>
  </si>
  <si>
    <t>REFERÊNCIA</t>
  </si>
  <si>
    <t>DESCRIÇÃO DOS SERVIÇOS</t>
  </si>
  <si>
    <t>UNIDADE</t>
  </si>
  <si>
    <t>WAGNER BORBOLAM RIBEIRO</t>
  </si>
  <si>
    <t>CREA/SP: 5070398788</t>
  </si>
  <si>
    <t>QUANTIDADE PREVISTA</t>
  </si>
  <si>
    <t>TOTAL PREVISTO</t>
  </si>
  <si>
    <t xml:space="preserve">PREÇO UNITÁRIO  </t>
  </si>
  <si>
    <t>PREÇO UNITÁRIO  COM BDI</t>
  </si>
  <si>
    <t>CDHU</t>
  </si>
  <si>
    <t>M2</t>
  </si>
  <si>
    <t>2.1</t>
  </si>
  <si>
    <t>2.2</t>
  </si>
  <si>
    <t>M3</t>
  </si>
  <si>
    <t>PORCENTAGEM PREVISTA</t>
  </si>
  <si>
    <t>PLANILHA ORÇAMENTÁRIA</t>
  </si>
  <si>
    <t>LEVANTAMENTO PLANIMÉTRICO DE
ÁREA PAVIMENTADA PARA VEÍCULO
E PEDESTRE;</t>
  </si>
  <si>
    <t>01.20.280</t>
  </si>
  <si>
    <t>IMPRIMAÇÃO BETUMINOSA LIGANTE;</t>
  </si>
  <si>
    <t>54.03.230</t>
  </si>
  <si>
    <t>2.3</t>
  </si>
  <si>
    <t>54.01.410</t>
  </si>
  <si>
    <t>VARRIÇÃO DE PAVIMENTO PARA RECAPEAMENTO;</t>
  </si>
  <si>
    <t>MUNICÍPIO DE LUCÉLIA</t>
  </si>
  <si>
    <t>Avenida Brasil, 1101, Centro</t>
  </si>
  <si>
    <t>EXECUÇÃO DE RECAPEAMENTO ASFÁLTICO EM DIVERSOS TRECHOS DO MUNICÍPIO DE LUCÉLIA/SP;</t>
  </si>
  <si>
    <t>RECAPEAMENTO ASFÁLTICO EM DIVERSOS TRECHOS DO MUNICÍPIO DE LUCÉLIA/SP;</t>
  </si>
  <si>
    <t>DIVERSOS TRECHOS DO MUNICÍPIO DE LUCÉLIA/SP;</t>
  </si>
  <si>
    <t>PLACA DE IDENTIFICAÇÃO PARA OBRA;</t>
  </si>
  <si>
    <t>02.08.020</t>
  </si>
  <si>
    <t>54.03.210</t>
  </si>
  <si>
    <t>CAMADA DE ROLAMENTO EM CONCRETO BETUMINOSO USINADO QUENTE ‐ CBUQ;</t>
  </si>
  <si>
    <t>CDHU 191 SEM DESONERAÇÃO;</t>
  </si>
  <si>
    <t>1.2</t>
  </si>
  <si>
    <t>SERVIÇOS PRELIMINARES;</t>
  </si>
  <si>
    <t>EXECUÇÃO DE RECAPEAMENTO ASFÁLTICO;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</si>
</sst>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[$-F800]dddd\,\ mmmm\ dd\,\ yyyy"/>
    <numFmt numFmtId="172" formatCode="_-* #,##0.00000000000_-;\-* #,##0.00000000000_-;_-* &quot;-&quot;??_-;_-@_-"/>
    <numFmt numFmtId="173" formatCode="_(* #,##0_);_(* \(#,##0\);_(* &quot;-&quot;??_);_(@_)"/>
    <numFmt numFmtId="174" formatCode="_-* #,##0.0000000000000_-;\-* #,##0.0000000000000_-;_-* &quot;-&quot;??_-;_-@_-"/>
    <numFmt numFmtId="175" formatCode="_-* #,##0.0000_-;\-* #,##0.0000_-;_-* &quot;-&quot;??_-;_-@_-"/>
    <numFmt numFmtId="176" formatCode="[$-416]dddd\,\ d&quot; de &quot;mmmm&quot; de &quot;yyyy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_(* #,##0.000_);_(* \(#,##0.000\);_(* &quot;-&quot;??_);_(@_)"/>
    <numFmt numFmtId="182" formatCode="_-* #,##0.000_-;\-* #,##0.000_-;_-* &quot;-&quot;??_-;_-@_-"/>
    <numFmt numFmtId="183" formatCode="_-* #,##0.00000000000000_-;\-* #,##0.00000000000000_-;_-* &quot;-&quot;??_-;_-@_-"/>
    <numFmt numFmtId="184" formatCode="_-* #,##0.000000000000000_-;\-* #,##0.000000000000000_-;_-* &quot;-&quot;??_-;_-@_-"/>
    <numFmt numFmtId="185" formatCode="_-* #,##0.0000000000000000_-;\-* #,##0.0000000000000000_-;_-* &quot;-&quot;??_-;_-@_-"/>
    <numFmt numFmtId="186" formatCode="_-* #,##0.00000000000000000_-;\-* #,##0.00000000000000000_-;_-* &quot;-&quot;??_-;_-@_-"/>
    <numFmt numFmtId="187" formatCode="_(* #,##0.0_);_(* \(#,##0.0\);_(* &quot;-&quot;??_);_(@_)"/>
    <numFmt numFmtId="188" formatCode="0.0%"/>
    <numFmt numFmtId="189" formatCode="_-* #,##0.0000000000_-;\-* #,##0.0000000000_-;_-* &quot;-&quot;??_-;_-@_-"/>
    <numFmt numFmtId="190" formatCode="_-* #,##0.000000000_-;\-* #,##0.000000000_-;_-* &quot;-&quot;??_-;_-@_-"/>
    <numFmt numFmtId="191" formatCode="_-* #,##0.00000000_-;\-* #,##0.00000000_-;_-* &quot;-&quot;??_-;_-@_-"/>
    <numFmt numFmtId="192" formatCode="_-* #,##0.0000000_-;\-* #,##0.0000000_-;_-* &quot;-&quot;??_-;_-@_-"/>
    <numFmt numFmtId="193" formatCode="_-* #,##0.000000_-;\-* #,##0.000000_-;_-* &quot;-&quot;??_-;_-@_-"/>
    <numFmt numFmtId="194" formatCode="_-* #,##0.00000_-;\-* #,##0.00000_-;_-* &quot;-&quot;??_-;_-@_-"/>
    <numFmt numFmtId="195" formatCode="_-* #,##0.0_-;\-* #,##0.0_-;_-* &quot;-&quot;??_-;_-@_-"/>
    <numFmt numFmtId="196" formatCode="0.0"/>
    <numFmt numFmtId="197" formatCode="0.000"/>
    <numFmt numFmtId="198" formatCode="0.0000"/>
    <numFmt numFmtId="199" formatCode="0.00000"/>
  </numFmts>
  <fonts count="56">
    <font>
      <sz val="10"/>
      <name val="Courier New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30"/>
      <name val="Arial"/>
      <family val="2"/>
    </font>
    <font>
      <sz val="10"/>
      <color indexed="10"/>
      <name val="Courier New"/>
      <family val="3"/>
    </font>
    <font>
      <sz val="11"/>
      <name val="Arial"/>
      <family val="2"/>
    </font>
    <font>
      <sz val="8"/>
      <name val="Courier New"/>
      <family val="3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 New"/>
      <family val="3"/>
    </font>
    <font>
      <u val="single"/>
      <sz val="10"/>
      <color indexed="20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 New"/>
      <family val="3"/>
    </font>
    <font>
      <u val="single"/>
      <sz val="10"/>
      <color theme="11"/>
      <name val="Courier New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0" fontId="0" fillId="0" borderId="0" xfId="53" applyFont="1" applyAlignment="1">
      <alignment vertical="center"/>
    </xf>
    <xf numFmtId="170" fontId="0" fillId="0" borderId="0" xfId="53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vertical="center"/>
    </xf>
    <xf numFmtId="170" fontId="6" fillId="0" borderId="0" xfId="53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170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173" fontId="0" fillId="0" borderId="0" xfId="53" applyNumberFormat="1" applyFont="1" applyAlignment="1">
      <alignment vertical="center"/>
    </xf>
    <xf numFmtId="0" fontId="2" fillId="0" borderId="0" xfId="0" applyFont="1" applyBorder="1" applyAlignment="1">
      <alignment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170" fontId="3" fillId="0" borderId="0" xfId="53" applyFont="1" applyFill="1" applyBorder="1" applyAlignment="1" applyProtection="1">
      <alignment horizontal="left" vertical="center" wrapText="1"/>
      <protection locked="0"/>
    </xf>
    <xf numFmtId="17" fontId="3" fillId="0" borderId="0" xfId="53" applyNumberFormat="1" applyFont="1" applyFill="1" applyBorder="1" applyAlignment="1" applyProtection="1">
      <alignment horizontal="left" vertical="center" wrapText="1"/>
      <protection locked="0"/>
    </xf>
    <xf numFmtId="10" fontId="3" fillId="0" borderId="0" xfId="51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vertical="center" wrapText="1"/>
    </xf>
    <xf numFmtId="49" fontId="55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top" wrapText="1"/>
    </xf>
    <xf numFmtId="10" fontId="2" fillId="0" borderId="0" xfId="51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4" fontId="0" fillId="33" borderId="0" xfId="0" applyNumberFormat="1" applyFill="1" applyAlignment="1">
      <alignment vertical="center"/>
    </xf>
    <xf numFmtId="10" fontId="12" fillId="34" borderId="10" xfId="51" applyNumberFormat="1" applyFont="1" applyFill="1" applyBorder="1" applyAlignment="1">
      <alignment horizontal="center" vertical="center" wrapText="1"/>
    </xf>
    <xf numFmtId="44" fontId="12" fillId="35" borderId="11" xfId="47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170" fontId="3" fillId="36" borderId="10" xfId="53" applyFont="1" applyFill="1" applyBorder="1" applyAlignment="1" applyProtection="1">
      <alignment horizontal="center" vertical="center" wrapText="1"/>
      <protection locked="0"/>
    </xf>
    <xf numFmtId="0" fontId="12" fillId="33" borderId="10" xfId="0" applyNumberFormat="1" applyFont="1" applyFill="1" applyBorder="1" applyAlignment="1">
      <alignment horizontal="center" vertical="center" wrapText="1"/>
    </xf>
    <xf numFmtId="44" fontId="12" fillId="33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4" fontId="8" fillId="0" borderId="10" xfId="47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4" fontId="0" fillId="0" borderId="0" xfId="0" applyNumberForma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2" fillId="33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70" fontId="12" fillId="34" borderId="10" xfId="53" applyFont="1" applyFill="1" applyBorder="1" applyAlignment="1">
      <alignment horizontal="right" vertical="center" wrapText="1"/>
    </xf>
    <xf numFmtId="170" fontId="12" fillId="35" borderId="11" xfId="53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left" vertical="center" wrapText="1"/>
    </xf>
    <xf numFmtId="171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10" fontId="2" fillId="0" borderId="0" xfId="5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0</xdr:row>
      <xdr:rowOff>66675</xdr:rowOff>
    </xdr:from>
    <xdr:to>
      <xdr:col>8</xdr:col>
      <xdr:colOff>1371600</xdr:colOff>
      <xdr:row>4</xdr:row>
      <xdr:rowOff>180975</xdr:rowOff>
    </xdr:to>
    <xdr:pic>
      <xdr:nvPicPr>
        <xdr:cNvPr id="1" name="Imagem 2" descr="LOGO PREFEITURA DE LUCÉL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66675"/>
          <a:ext cx="12382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1"/>
  <sheetViews>
    <sheetView tabSelected="1" view="pageBreakPreview" zoomScaleNormal="85" zoomScaleSheetLayoutView="100" zoomScalePageLayoutView="0" workbookViewId="0" topLeftCell="A1">
      <selection activeCell="B20" sqref="B20"/>
    </sheetView>
  </sheetViews>
  <sheetFormatPr defaultColWidth="11.00390625" defaultRowHeight="13.5"/>
  <cols>
    <col min="1" max="1" width="12.25390625" style="1" bestFit="1" customWidth="1"/>
    <col min="2" max="2" width="11.25390625" style="1" customWidth="1"/>
    <col min="3" max="3" width="12.50390625" style="1" customWidth="1"/>
    <col min="4" max="4" width="36.125" style="2" customWidth="1"/>
    <col min="5" max="5" width="9.75390625" style="1" customWidth="1"/>
    <col min="6" max="6" width="13.50390625" style="3" customWidth="1"/>
    <col min="7" max="7" width="12.875" style="3" customWidth="1"/>
    <col min="8" max="8" width="12.25390625" style="3" customWidth="1"/>
    <col min="9" max="9" width="19.375" style="3" bestFit="1" customWidth="1"/>
    <col min="10" max="10" width="11.875" style="2" bestFit="1" customWidth="1"/>
    <col min="11" max="11" width="15.625" style="2" bestFit="1" customWidth="1"/>
    <col min="12" max="14" width="11.00390625" style="2" customWidth="1"/>
    <col min="15" max="15" width="13.50390625" style="2" bestFit="1" customWidth="1"/>
    <col min="16" max="17" width="11.25390625" style="2" bestFit="1" customWidth="1"/>
    <col min="18" max="18" width="11.25390625" style="2" customWidth="1"/>
    <col min="19" max="19" width="11.25390625" style="2" bestFit="1" customWidth="1"/>
    <col min="20" max="20" width="11.00390625" style="2" customWidth="1"/>
    <col min="21" max="21" width="11.25390625" style="2" customWidth="1"/>
    <col min="22" max="22" width="11.00390625" style="2" customWidth="1"/>
    <col min="23" max="23" width="11.25390625" style="2" bestFit="1" customWidth="1"/>
    <col min="24" max="16384" width="11.00390625" style="2" customWidth="1"/>
  </cols>
  <sheetData>
    <row r="1" spans="1:18" ht="36" customHeight="1">
      <c r="A1" s="63" t="s">
        <v>33</v>
      </c>
      <c r="B1" s="64"/>
      <c r="C1" s="64"/>
      <c r="D1" s="64"/>
      <c r="E1" s="64"/>
      <c r="F1" s="28"/>
      <c r="G1" s="28"/>
      <c r="H1" s="28"/>
      <c r="I1" s="2"/>
      <c r="K1" s="21"/>
      <c r="L1" s="21"/>
      <c r="M1" s="21"/>
      <c r="N1" s="21"/>
      <c r="O1" s="21"/>
      <c r="P1" s="21"/>
      <c r="Q1" s="21"/>
      <c r="R1" s="21"/>
    </row>
    <row r="2" spans="1:18" ht="24.75" customHeight="1">
      <c r="A2" s="66" t="s">
        <v>34</v>
      </c>
      <c r="B2" s="66"/>
      <c r="C2" s="66"/>
      <c r="D2" s="66"/>
      <c r="E2" s="66"/>
      <c r="F2" s="30"/>
      <c r="G2" s="30"/>
      <c r="H2" s="28"/>
      <c r="I2" s="2"/>
      <c r="K2" s="21"/>
      <c r="L2" s="21"/>
      <c r="M2" s="21"/>
      <c r="N2" s="21"/>
      <c r="O2" s="21"/>
      <c r="P2" s="21"/>
      <c r="Q2" s="21"/>
      <c r="R2" s="21"/>
    </row>
    <row r="3" spans="1:20" ht="24.75" customHeight="1">
      <c r="A3" s="22"/>
      <c r="B3" s="22"/>
      <c r="C3" s="22"/>
      <c r="D3" s="22"/>
      <c r="E3" s="22"/>
      <c r="F3" s="30"/>
      <c r="G3" s="30"/>
      <c r="H3" s="30"/>
      <c r="I3" s="28"/>
      <c r="M3" s="21"/>
      <c r="N3" s="21"/>
      <c r="O3" s="21"/>
      <c r="P3" s="21"/>
      <c r="Q3" s="21"/>
      <c r="R3" s="21"/>
      <c r="S3" s="21"/>
      <c r="T3" s="21"/>
    </row>
    <row r="4" spans="1:20" ht="24.75" customHeight="1">
      <c r="A4" s="67" t="s">
        <v>13</v>
      </c>
      <c r="B4" s="67"/>
      <c r="C4" s="67"/>
      <c r="D4" s="67"/>
      <c r="E4" s="67"/>
      <c r="F4" s="29"/>
      <c r="G4" s="29"/>
      <c r="H4" s="28"/>
      <c r="I4" s="28"/>
      <c r="M4" s="21"/>
      <c r="N4" s="21"/>
      <c r="O4" s="21"/>
      <c r="P4" s="21"/>
      <c r="Q4" s="21"/>
      <c r="R4" s="21"/>
      <c r="S4" s="21"/>
      <c r="T4" s="21"/>
    </row>
    <row r="5" spans="1:20" ht="24.75" customHeight="1">
      <c r="A5" s="66" t="s">
        <v>7</v>
      </c>
      <c r="B5" s="66"/>
      <c r="C5" s="66"/>
      <c r="D5" s="66"/>
      <c r="E5" s="66"/>
      <c r="F5" s="30"/>
      <c r="G5" s="30"/>
      <c r="H5" s="28"/>
      <c r="I5" s="28"/>
      <c r="M5" s="21"/>
      <c r="N5" s="21"/>
      <c r="O5" s="21"/>
      <c r="P5" s="21"/>
      <c r="Q5" s="21"/>
      <c r="R5" s="21"/>
      <c r="S5" s="21"/>
      <c r="T5" s="21"/>
    </row>
    <row r="6" spans="1:20" ht="44.25" customHeight="1">
      <c r="A6" s="65" t="s">
        <v>14</v>
      </c>
      <c r="B6" s="65"/>
      <c r="C6" s="65"/>
      <c r="D6" s="65"/>
      <c r="E6" s="65"/>
      <c r="F6" s="31"/>
      <c r="G6" s="31"/>
      <c r="H6" s="22"/>
      <c r="I6" s="22"/>
      <c r="M6" s="21"/>
      <c r="N6" s="21"/>
      <c r="O6" s="21"/>
      <c r="P6" s="21"/>
      <c r="Q6" s="21"/>
      <c r="R6" s="21"/>
      <c r="S6" s="21"/>
      <c r="T6" s="21"/>
    </row>
    <row r="7" spans="1:22" ht="44.25" customHeight="1">
      <c r="A7" s="23" t="s">
        <v>5</v>
      </c>
      <c r="B7" s="69" t="s">
        <v>35</v>
      </c>
      <c r="C7" s="69"/>
      <c r="D7" s="69"/>
      <c r="E7" s="69"/>
      <c r="F7" s="69"/>
      <c r="G7" s="69"/>
      <c r="H7" s="69"/>
      <c r="I7" s="69"/>
      <c r="O7" s="21"/>
      <c r="P7" s="21"/>
      <c r="Q7" s="21"/>
      <c r="R7" s="21"/>
      <c r="S7" s="21"/>
      <c r="T7" s="21"/>
      <c r="U7" s="21"/>
      <c r="V7" s="21"/>
    </row>
    <row r="8" spans="1:20" ht="18" customHeight="1">
      <c r="A8" s="23" t="s">
        <v>6</v>
      </c>
      <c r="B8" s="54" t="s">
        <v>36</v>
      </c>
      <c r="C8" s="54"/>
      <c r="D8" s="54"/>
      <c r="E8" s="54"/>
      <c r="F8" s="54"/>
      <c r="G8" s="54"/>
      <c r="H8" s="54"/>
      <c r="I8" s="54"/>
      <c r="M8" s="21"/>
      <c r="N8" s="21"/>
      <c r="O8" s="21"/>
      <c r="P8" s="21"/>
      <c r="Q8" s="21"/>
      <c r="R8" s="21"/>
      <c r="S8" s="21"/>
      <c r="T8" s="21"/>
    </row>
    <row r="9" spans="1:21" ht="18" customHeight="1">
      <c r="A9" s="23" t="s">
        <v>0</v>
      </c>
      <c r="B9" s="54" t="s">
        <v>37</v>
      </c>
      <c r="C9" s="54"/>
      <c r="D9" s="54"/>
      <c r="E9" s="54"/>
      <c r="F9" s="54"/>
      <c r="G9" s="54"/>
      <c r="H9" s="54"/>
      <c r="I9" s="54"/>
      <c r="L9" s="9"/>
      <c r="M9" s="20"/>
      <c r="N9" s="20"/>
      <c r="O9" s="20"/>
      <c r="P9" s="20"/>
      <c r="Q9" s="20"/>
      <c r="R9" s="20"/>
      <c r="S9" s="20"/>
      <c r="T9" s="20"/>
      <c r="U9" s="20"/>
    </row>
    <row r="10" spans="1:29" ht="18" customHeight="1">
      <c r="A10" s="23" t="s">
        <v>1</v>
      </c>
      <c r="B10" s="61">
        <v>45265</v>
      </c>
      <c r="C10" s="61"/>
      <c r="D10" s="61"/>
      <c r="E10" s="61"/>
      <c r="F10" s="24"/>
      <c r="G10" s="24"/>
      <c r="H10" s="25"/>
      <c r="I10" s="2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8" customHeight="1">
      <c r="A11" s="23" t="s">
        <v>8</v>
      </c>
      <c r="B11" s="59" t="s">
        <v>42</v>
      </c>
      <c r="C11" s="59"/>
      <c r="D11" s="59"/>
      <c r="E11" s="59"/>
      <c r="F11" s="59"/>
      <c r="G11" s="59"/>
      <c r="H11" s="59"/>
      <c r="I11" s="5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8" customHeight="1">
      <c r="A12" s="23" t="s">
        <v>9</v>
      </c>
      <c r="B12" s="68">
        <v>0.195</v>
      </c>
      <c r="C12" s="68"/>
      <c r="D12" s="68"/>
      <c r="E12" s="68"/>
      <c r="F12" s="68"/>
      <c r="G12" s="68"/>
      <c r="H12" s="68"/>
      <c r="I12" s="68"/>
      <c r="J12" s="11"/>
      <c r="K12" s="1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8" customHeight="1">
      <c r="A13" s="23"/>
      <c r="B13" s="32"/>
      <c r="C13" s="32"/>
      <c r="D13" s="32"/>
      <c r="E13" s="32"/>
      <c r="F13" s="24"/>
      <c r="G13" s="24"/>
      <c r="H13" s="26"/>
      <c r="I13" s="26"/>
      <c r="J13" s="11"/>
      <c r="K13" s="1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36" customHeight="1">
      <c r="A14" s="62" t="s">
        <v>25</v>
      </c>
      <c r="B14" s="62"/>
      <c r="C14" s="62"/>
      <c r="D14" s="62"/>
      <c r="E14" s="62"/>
      <c r="F14" s="62"/>
      <c r="G14" s="62"/>
      <c r="H14" s="62"/>
      <c r="I14" s="62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42" ht="54" customHeight="1">
      <c r="A15" s="38" t="s">
        <v>2</v>
      </c>
      <c r="B15" s="38" t="s">
        <v>3</v>
      </c>
      <c r="C15" s="38" t="s">
        <v>10</v>
      </c>
      <c r="D15" s="39" t="s">
        <v>11</v>
      </c>
      <c r="E15" s="39" t="s">
        <v>12</v>
      </c>
      <c r="F15" s="40" t="s">
        <v>15</v>
      </c>
      <c r="G15" s="40" t="s">
        <v>17</v>
      </c>
      <c r="H15" s="40" t="s">
        <v>18</v>
      </c>
      <c r="I15" s="40" t="s">
        <v>16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19" s="33" customFormat="1" ht="24.75" customHeight="1">
      <c r="A16" s="41">
        <v>1</v>
      </c>
      <c r="B16" s="55" t="s">
        <v>44</v>
      </c>
      <c r="C16" s="55"/>
      <c r="D16" s="55"/>
      <c r="E16" s="55"/>
      <c r="F16" s="55"/>
      <c r="G16" s="55"/>
      <c r="H16" s="55"/>
      <c r="I16" s="42">
        <f>SUM(I17:I18)</f>
        <v>10098.7</v>
      </c>
      <c r="M16" s="34"/>
      <c r="N16" s="34"/>
      <c r="O16" s="35"/>
      <c r="P16" s="35"/>
      <c r="Q16" s="35"/>
      <c r="R16" s="35"/>
      <c r="S16" s="35"/>
    </row>
    <row r="17" spans="1:42" ht="51" customHeight="1">
      <c r="A17" s="43" t="s">
        <v>4</v>
      </c>
      <c r="B17" s="44" t="s">
        <v>39</v>
      </c>
      <c r="C17" s="45" t="s">
        <v>19</v>
      </c>
      <c r="D17" s="49" t="s">
        <v>38</v>
      </c>
      <c r="E17" s="46" t="s">
        <v>20</v>
      </c>
      <c r="F17" s="47">
        <v>6</v>
      </c>
      <c r="G17" s="48">
        <v>890.9</v>
      </c>
      <c r="H17" s="48">
        <f>TRUNC(G17*1.195,2)</f>
        <v>1064.62</v>
      </c>
      <c r="I17" s="48">
        <f>TRUNC(H17*F17,2)</f>
        <v>6387.72</v>
      </c>
      <c r="J17" s="5"/>
      <c r="K17" s="5"/>
      <c r="L17" s="5"/>
      <c r="M17" s="7"/>
      <c r="N17" s="7"/>
      <c r="O17" s="18"/>
      <c r="P17" s="18"/>
      <c r="Q17" s="18"/>
      <c r="R17" s="18"/>
      <c r="S17" s="18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60" customHeight="1">
      <c r="A18" s="43" t="s">
        <v>43</v>
      </c>
      <c r="B18" s="43" t="s">
        <v>27</v>
      </c>
      <c r="C18" s="51" t="s">
        <v>19</v>
      </c>
      <c r="D18" s="52" t="s">
        <v>26</v>
      </c>
      <c r="E18" s="51" t="s">
        <v>20</v>
      </c>
      <c r="F18" s="47">
        <f>6277.5+2883+5625+930</f>
        <v>15715.5</v>
      </c>
      <c r="G18" s="48">
        <v>0.2</v>
      </c>
      <c r="H18" s="48">
        <f>TRUNC(G18*1.195,2)</f>
        <v>0.23</v>
      </c>
      <c r="I18" s="48">
        <v>3710.98</v>
      </c>
      <c r="J18" s="50"/>
      <c r="K18" s="5"/>
      <c r="L18" s="5"/>
      <c r="M18" s="7"/>
      <c r="N18" s="7"/>
      <c r="O18" s="18"/>
      <c r="P18" s="18"/>
      <c r="Q18" s="18"/>
      <c r="R18" s="18"/>
      <c r="S18" s="18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19" s="33" customFormat="1" ht="24.75" customHeight="1">
      <c r="A19" s="41">
        <v>2</v>
      </c>
      <c r="B19" s="55" t="s">
        <v>45</v>
      </c>
      <c r="C19" s="55"/>
      <c r="D19" s="55"/>
      <c r="E19" s="55"/>
      <c r="F19" s="55"/>
      <c r="G19" s="55"/>
      <c r="H19" s="55"/>
      <c r="I19" s="42">
        <f>SUM(I20:I22)</f>
        <v>995889.65</v>
      </c>
      <c r="M19" s="34"/>
      <c r="N19" s="34"/>
      <c r="O19" s="35"/>
      <c r="P19" s="35"/>
      <c r="Q19" s="35"/>
      <c r="R19" s="35"/>
      <c r="S19" s="35"/>
    </row>
    <row r="20" spans="1:42" ht="51" customHeight="1">
      <c r="A20" s="43" t="s">
        <v>21</v>
      </c>
      <c r="B20" s="44" t="s">
        <v>31</v>
      </c>
      <c r="C20" s="45" t="s">
        <v>19</v>
      </c>
      <c r="D20" s="49" t="s">
        <v>32</v>
      </c>
      <c r="E20" s="46" t="s">
        <v>20</v>
      </c>
      <c r="F20" s="47">
        <f>F18</f>
        <v>15715.5</v>
      </c>
      <c r="G20" s="48">
        <v>0.81</v>
      </c>
      <c r="H20" s="48">
        <f>TRUNC(G20*1.195,2)</f>
        <v>0.96</v>
      </c>
      <c r="I20" s="48">
        <f>TRUNC(H20*F20,2)</f>
        <v>15086.88</v>
      </c>
      <c r="J20" s="5"/>
      <c r="K20" s="5"/>
      <c r="L20" s="5"/>
      <c r="M20" s="7"/>
      <c r="N20" s="7"/>
      <c r="O20" s="18"/>
      <c r="P20" s="18"/>
      <c r="Q20" s="18"/>
      <c r="R20" s="18"/>
      <c r="S20" s="18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39" customHeight="1">
      <c r="A21" s="43" t="s">
        <v>22</v>
      </c>
      <c r="B21" s="43" t="s">
        <v>29</v>
      </c>
      <c r="C21" s="45" t="s">
        <v>19</v>
      </c>
      <c r="D21" s="52" t="s">
        <v>28</v>
      </c>
      <c r="E21" s="51" t="s">
        <v>20</v>
      </c>
      <c r="F21" s="47">
        <f>F20</f>
        <v>15715.5</v>
      </c>
      <c r="G21" s="48">
        <v>7.11</v>
      </c>
      <c r="H21" s="48">
        <f>TRUNC(G21*1.195,2)</f>
        <v>8.49</v>
      </c>
      <c r="I21" s="48">
        <f>TRUNC(H21*F21,2)</f>
        <v>133424.59</v>
      </c>
      <c r="J21" s="50"/>
      <c r="K21" s="5"/>
      <c r="L21" s="5"/>
      <c r="M21" s="7"/>
      <c r="N21" s="7"/>
      <c r="O21" s="18"/>
      <c r="P21" s="18"/>
      <c r="Q21" s="18"/>
      <c r="R21" s="18"/>
      <c r="S21" s="18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60" customHeight="1">
      <c r="A22" s="43" t="s">
        <v>30</v>
      </c>
      <c r="B22" s="43" t="s">
        <v>40</v>
      </c>
      <c r="C22" s="51" t="s">
        <v>19</v>
      </c>
      <c r="D22" s="52" t="s">
        <v>41</v>
      </c>
      <c r="E22" s="51" t="s">
        <v>23</v>
      </c>
      <c r="F22" s="47">
        <f>F21*0.03</f>
        <v>471.465</v>
      </c>
      <c r="G22" s="48">
        <v>1504.05</v>
      </c>
      <c r="H22" s="48">
        <f>TRUNC(G22*1.195,2)</f>
        <v>1797.33</v>
      </c>
      <c r="I22" s="48">
        <f>TRUNC(H22*F22,2)</f>
        <v>847378.18</v>
      </c>
      <c r="J22" s="50"/>
      <c r="K22" s="5"/>
      <c r="L22" s="5"/>
      <c r="M22" s="7"/>
      <c r="N22" s="7"/>
      <c r="O22" s="18"/>
      <c r="P22" s="18"/>
      <c r="Q22" s="18"/>
      <c r="R22" s="18"/>
      <c r="S22" s="18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33" customHeight="1">
      <c r="A23" s="6"/>
      <c r="B23" s="6"/>
      <c r="C23" s="6"/>
      <c r="D23" s="6"/>
      <c r="E23" s="6"/>
      <c r="F23" s="58" t="s">
        <v>16</v>
      </c>
      <c r="G23" s="58"/>
      <c r="H23" s="58"/>
      <c r="I23" s="37">
        <f>I16+I19</f>
        <v>1005988.35</v>
      </c>
      <c r="J23" s="5"/>
      <c r="K23" s="5"/>
      <c r="L23" s="5"/>
      <c r="M23" s="5"/>
      <c r="N23" s="5"/>
      <c r="O23" s="18"/>
      <c r="P23" s="18"/>
      <c r="Q23" s="18"/>
      <c r="R23" s="18"/>
      <c r="S23" s="18"/>
      <c r="T23" s="18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33" customHeight="1">
      <c r="A24" s="6"/>
      <c r="B24" s="6"/>
      <c r="C24" s="6"/>
      <c r="D24" s="6"/>
      <c r="E24" s="6"/>
      <c r="F24" s="57" t="s">
        <v>24</v>
      </c>
      <c r="G24" s="57"/>
      <c r="H24" s="57"/>
      <c r="I24" s="36">
        <v>1</v>
      </c>
      <c r="J24" s="5"/>
      <c r="K24" s="5"/>
      <c r="L24" s="5"/>
      <c r="M24" s="5"/>
      <c r="N24" s="5"/>
      <c r="O24" s="18"/>
      <c r="P24" s="18"/>
      <c r="Q24" s="18"/>
      <c r="R24" s="18"/>
      <c r="S24" s="18"/>
      <c r="T24" s="18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4:42" ht="17.25" customHeight="1">
      <c r="D25" s="12"/>
      <c r="E25" s="17"/>
      <c r="F25" s="15"/>
      <c r="G25" s="15"/>
      <c r="H25" s="16"/>
      <c r="I25" s="16"/>
      <c r="J25" s="5"/>
      <c r="K25" s="5"/>
      <c r="L25" s="5"/>
      <c r="M25" s="5"/>
      <c r="N25" s="5"/>
      <c r="O25" s="18"/>
      <c r="P25" s="18"/>
      <c r="Q25" s="18"/>
      <c r="R25" s="18"/>
      <c r="S25" s="18"/>
      <c r="T25" s="18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4:42" ht="17.25" customHeight="1">
      <c r="D26" s="12"/>
      <c r="E26" s="17"/>
      <c r="F26" s="15"/>
      <c r="G26" s="15"/>
      <c r="H26" s="16"/>
      <c r="I26" s="16"/>
      <c r="J26" s="5"/>
      <c r="K26" s="5"/>
      <c r="L26" s="5"/>
      <c r="M26" s="5"/>
      <c r="N26" s="5"/>
      <c r="O26" s="18"/>
      <c r="P26" s="18"/>
      <c r="Q26" s="18"/>
      <c r="R26" s="18"/>
      <c r="S26" s="18"/>
      <c r="T26" s="18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4:42" ht="17.25" customHeight="1">
      <c r="D27" s="12"/>
      <c r="E27" s="17"/>
      <c r="F27" s="15"/>
      <c r="G27" s="15"/>
      <c r="H27" s="16"/>
      <c r="I27" s="16"/>
      <c r="J27" s="5"/>
      <c r="K27" s="5"/>
      <c r="L27" s="5"/>
      <c r="M27" s="5"/>
      <c r="N27" s="5"/>
      <c r="O27" s="18"/>
      <c r="P27" s="18"/>
      <c r="Q27" s="18"/>
      <c r="R27" s="18"/>
      <c r="S27" s="18"/>
      <c r="T27" s="18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4:42" ht="17.25" customHeight="1">
      <c r="D28" s="12"/>
      <c r="E28" s="17"/>
      <c r="F28" s="15"/>
      <c r="G28" s="15"/>
      <c r="H28" s="16"/>
      <c r="I28" s="16"/>
      <c r="J28" s="5"/>
      <c r="K28" s="5"/>
      <c r="L28" s="5"/>
      <c r="M28" s="5"/>
      <c r="N28" s="5"/>
      <c r="O28" s="18"/>
      <c r="P28" s="18"/>
      <c r="Q28" s="18"/>
      <c r="R28" s="18"/>
      <c r="S28" s="18"/>
      <c r="T28" s="18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4:42" ht="17.25" customHeight="1">
      <c r="D29" s="12"/>
      <c r="E29" s="17"/>
      <c r="F29" s="15"/>
      <c r="G29" s="15"/>
      <c r="H29" s="16"/>
      <c r="I29" s="16"/>
      <c r="J29" s="5"/>
      <c r="K29" s="5"/>
      <c r="L29" s="5"/>
      <c r="M29" s="5"/>
      <c r="N29" s="5"/>
      <c r="O29" s="18"/>
      <c r="P29" s="18"/>
      <c r="Q29" s="18"/>
      <c r="R29" s="18"/>
      <c r="S29" s="18"/>
      <c r="T29" s="18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4:42" ht="17.25" customHeight="1">
      <c r="D30" s="12"/>
      <c r="E30" s="17"/>
      <c r="F30" s="15"/>
      <c r="G30" s="15"/>
      <c r="H30" s="16"/>
      <c r="I30" s="16"/>
      <c r="J30" s="5"/>
      <c r="K30" s="5"/>
      <c r="L30" s="5"/>
      <c r="M30" s="5"/>
      <c r="N30" s="5"/>
      <c r="O30" s="18"/>
      <c r="P30" s="18"/>
      <c r="Q30" s="18"/>
      <c r="R30" s="18"/>
      <c r="S30" s="18"/>
      <c r="T30" s="18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4:42" ht="17.25" customHeight="1">
      <c r="D31" s="12"/>
      <c r="E31" s="17"/>
      <c r="F31" s="15"/>
      <c r="G31" s="15"/>
      <c r="H31" s="16"/>
      <c r="I31" s="16"/>
      <c r="J31" s="5"/>
      <c r="K31" s="5"/>
      <c r="L31" s="5"/>
      <c r="M31" s="5"/>
      <c r="N31" s="5"/>
      <c r="O31" s="18"/>
      <c r="P31" s="18"/>
      <c r="Q31" s="18"/>
      <c r="R31" s="18"/>
      <c r="S31" s="18"/>
      <c r="T31" s="18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25.5" customHeight="1">
      <c r="A32" s="60" t="s">
        <v>13</v>
      </c>
      <c r="B32" s="60"/>
      <c r="C32" s="60"/>
      <c r="D32" s="60"/>
      <c r="E32" s="17"/>
      <c r="F32" s="15"/>
      <c r="G32" s="15"/>
      <c r="H32" s="16"/>
      <c r="I32" s="16"/>
      <c r="J32" s="5"/>
      <c r="K32" s="5"/>
      <c r="L32" s="5"/>
      <c r="M32" s="5"/>
      <c r="N32" s="5"/>
      <c r="O32" s="18"/>
      <c r="P32" s="18"/>
      <c r="Q32" s="18"/>
      <c r="R32" s="18"/>
      <c r="S32" s="18"/>
      <c r="T32" s="18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18" customHeight="1">
      <c r="A33" s="56" t="s">
        <v>7</v>
      </c>
      <c r="B33" s="56"/>
      <c r="C33" s="56"/>
      <c r="D33" s="14"/>
      <c r="E33" s="6"/>
      <c r="F33" s="14"/>
      <c r="G33" s="14"/>
      <c r="H33" s="14"/>
      <c r="I33" s="16"/>
      <c r="J33" s="5"/>
      <c r="K33" s="5"/>
      <c r="L33" s="5"/>
      <c r="M33" s="5"/>
      <c r="N33" s="5"/>
      <c r="O33" s="18"/>
      <c r="P33" s="18"/>
      <c r="Q33" s="18"/>
      <c r="R33" s="18"/>
      <c r="S33" s="18"/>
      <c r="T33" s="18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18" customHeight="1">
      <c r="A34" s="53" t="s">
        <v>14</v>
      </c>
      <c r="B34" s="53"/>
      <c r="C34" s="53"/>
      <c r="D34" s="27"/>
      <c r="E34" s="14"/>
      <c r="F34" s="27"/>
      <c r="G34" s="27"/>
      <c r="H34" s="27"/>
      <c r="I34" s="16"/>
      <c r="J34" s="5"/>
      <c r="K34" s="5"/>
      <c r="L34" s="5"/>
      <c r="M34" s="5"/>
      <c r="N34" s="5"/>
      <c r="O34" s="18"/>
      <c r="P34" s="18"/>
      <c r="Q34" s="18"/>
      <c r="R34" s="18"/>
      <c r="S34" s="18"/>
      <c r="T34" s="18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38" ht="13.5">
      <c r="A35" s="2"/>
      <c r="B35" s="2"/>
      <c r="C35" s="2"/>
      <c r="E35" s="2"/>
      <c r="F35" s="2"/>
      <c r="G35" s="5"/>
      <c r="H35" s="5"/>
      <c r="I35" s="5"/>
      <c r="J35" s="5"/>
      <c r="K35" s="18"/>
      <c r="L35" s="18"/>
      <c r="M35" s="18"/>
      <c r="N35" s="18"/>
      <c r="O35" s="18"/>
      <c r="P35" s="18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8" customHeight="1">
      <c r="A36" s="2"/>
      <c r="B36" s="2"/>
      <c r="C36" s="2"/>
      <c r="E36" s="2"/>
      <c r="F36" s="2"/>
      <c r="G36" s="5"/>
      <c r="H36" s="5"/>
      <c r="I36" s="5"/>
      <c r="J36" s="5"/>
      <c r="K36" s="18"/>
      <c r="L36" s="18"/>
      <c r="M36" s="18"/>
      <c r="N36" s="18"/>
      <c r="O36" s="18"/>
      <c r="P36" s="18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5" customHeight="1">
      <c r="A37" s="2"/>
      <c r="B37" s="2"/>
      <c r="C37" s="2"/>
      <c r="E37" s="2"/>
      <c r="F37" s="2"/>
      <c r="G37" s="5"/>
      <c r="H37" s="5"/>
      <c r="I37" s="5"/>
      <c r="J37" s="5"/>
      <c r="K37" s="18"/>
      <c r="L37" s="18"/>
      <c r="M37" s="18"/>
      <c r="N37" s="18"/>
      <c r="O37" s="18"/>
      <c r="P37" s="18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3.5">
      <c r="A38" s="2"/>
      <c r="B38" s="2"/>
      <c r="C38" s="2"/>
      <c r="E38" s="2"/>
      <c r="F38" s="2"/>
      <c r="G38" s="5"/>
      <c r="H38" s="5"/>
      <c r="I38" s="5"/>
      <c r="J38" s="5"/>
      <c r="K38" s="18"/>
      <c r="L38" s="18"/>
      <c r="M38" s="18"/>
      <c r="N38" s="18"/>
      <c r="O38" s="18"/>
      <c r="P38" s="18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8" customHeight="1">
      <c r="A39" s="2"/>
      <c r="B39" s="2"/>
      <c r="C39" s="2"/>
      <c r="E39" s="2"/>
      <c r="F39" s="2"/>
      <c r="G39" s="5"/>
      <c r="H39" s="5"/>
      <c r="I39" s="5"/>
      <c r="J39" s="5"/>
      <c r="K39" s="18"/>
      <c r="L39" s="18"/>
      <c r="M39" s="18"/>
      <c r="N39" s="18"/>
      <c r="O39" s="18"/>
      <c r="P39" s="18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3.5">
      <c r="A40" s="2"/>
      <c r="B40" s="2"/>
      <c r="C40" s="2"/>
      <c r="E40" s="2"/>
      <c r="F40" s="2"/>
      <c r="G40" s="5"/>
      <c r="H40" s="5"/>
      <c r="I40" s="5"/>
      <c r="J40" s="5"/>
      <c r="K40" s="18"/>
      <c r="L40" s="18"/>
      <c r="M40" s="18"/>
      <c r="N40" s="18"/>
      <c r="O40" s="18"/>
      <c r="P40" s="18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8" customHeight="1">
      <c r="A41" s="2"/>
      <c r="B41" s="2"/>
      <c r="C41" s="2"/>
      <c r="E41" s="2"/>
      <c r="F41" s="2"/>
      <c r="G41" s="5"/>
      <c r="H41" s="5"/>
      <c r="I41" s="5"/>
      <c r="J41" s="5"/>
      <c r="K41" s="18"/>
      <c r="L41" s="18"/>
      <c r="M41" s="18"/>
      <c r="N41" s="18"/>
      <c r="O41" s="18"/>
      <c r="P41" s="18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33" customHeight="1">
      <c r="A42" s="2"/>
      <c r="B42" s="2"/>
      <c r="C42" s="2"/>
      <c r="E42" s="2"/>
      <c r="F42" s="2"/>
      <c r="G42" s="5"/>
      <c r="H42" s="5"/>
      <c r="I42" s="5"/>
      <c r="J42" s="5"/>
      <c r="K42" s="18"/>
      <c r="L42" s="18"/>
      <c r="M42" s="18"/>
      <c r="N42" s="18"/>
      <c r="O42" s="18"/>
      <c r="P42" s="18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5:38" ht="15" customHeight="1">
      <c r="E43" s="3"/>
      <c r="G43" s="5"/>
      <c r="H43" s="5"/>
      <c r="I43" s="5"/>
      <c r="J43" s="5"/>
      <c r="K43" s="18"/>
      <c r="L43" s="18"/>
      <c r="M43" s="18"/>
      <c r="N43" s="18"/>
      <c r="O43" s="18"/>
      <c r="P43" s="18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5:38" ht="13.5">
      <c r="E44" s="3"/>
      <c r="G44" s="5"/>
      <c r="H44" s="5"/>
      <c r="I44" s="5"/>
      <c r="J44" s="5"/>
      <c r="K44" s="18"/>
      <c r="L44" s="18"/>
      <c r="M44" s="18"/>
      <c r="N44" s="18"/>
      <c r="O44" s="18"/>
      <c r="P44" s="18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5:42" ht="18" customHeight="1">
      <c r="E45" s="2"/>
      <c r="F45" s="2"/>
      <c r="G45" s="2"/>
      <c r="H45" s="2"/>
      <c r="I45" s="13"/>
      <c r="J45" s="5"/>
      <c r="K45" s="5"/>
      <c r="L45" s="5"/>
      <c r="M45" s="5"/>
      <c r="N45" s="5"/>
      <c r="O45" s="18"/>
      <c r="P45" s="18"/>
      <c r="Q45" s="18"/>
      <c r="R45" s="18"/>
      <c r="S45" s="18"/>
      <c r="T45" s="18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4:42" ht="18" customHeight="1">
      <c r="D46" s="19"/>
      <c r="J46" s="5"/>
      <c r="K46" s="5"/>
      <c r="L46" s="5"/>
      <c r="M46" s="5"/>
      <c r="N46" s="5"/>
      <c r="O46" s="18"/>
      <c r="P46" s="18"/>
      <c r="Q46" s="18"/>
      <c r="R46" s="18"/>
      <c r="S46" s="18"/>
      <c r="T46" s="18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0:42" ht="18" customHeight="1">
      <c r="J47" s="5"/>
      <c r="K47" s="5"/>
      <c r="L47" s="5"/>
      <c r="M47" s="5"/>
      <c r="N47" s="5"/>
      <c r="O47" s="18"/>
      <c r="P47" s="18"/>
      <c r="Q47" s="18"/>
      <c r="R47" s="18"/>
      <c r="S47" s="18"/>
      <c r="T47" s="18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0:42" ht="33" customHeight="1">
      <c r="J48" s="5"/>
      <c r="K48" s="5"/>
      <c r="L48" s="5"/>
      <c r="M48" s="5"/>
      <c r="N48" s="5"/>
      <c r="O48" s="18"/>
      <c r="P48" s="18"/>
      <c r="Q48" s="18"/>
      <c r="R48" s="18"/>
      <c r="S48" s="18"/>
      <c r="T48" s="18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0:42" ht="18" customHeight="1">
      <c r="J49" s="5"/>
      <c r="K49" s="5"/>
      <c r="L49" s="5"/>
      <c r="M49" s="5"/>
      <c r="N49" s="5"/>
      <c r="O49" s="18"/>
      <c r="P49" s="18"/>
      <c r="Q49" s="18"/>
      <c r="R49" s="18"/>
      <c r="S49" s="18"/>
      <c r="T49" s="18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0:42" ht="18" customHeight="1">
      <c r="J50" s="5"/>
      <c r="K50" s="5"/>
      <c r="L50" s="5"/>
      <c r="M50" s="5"/>
      <c r="N50" s="5"/>
      <c r="O50" s="18"/>
      <c r="P50" s="18"/>
      <c r="Q50" s="18"/>
      <c r="R50" s="18"/>
      <c r="S50" s="18"/>
      <c r="T50" s="18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0:42" ht="15" customHeight="1">
      <c r="J51" s="5"/>
      <c r="K51" s="5"/>
      <c r="L51" s="5"/>
      <c r="M51" s="5"/>
      <c r="N51" s="5"/>
      <c r="O51" s="18"/>
      <c r="P51" s="18"/>
      <c r="Q51" s="18"/>
      <c r="R51" s="18"/>
      <c r="S51" s="18"/>
      <c r="T51" s="18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0:42" ht="13.5">
      <c r="J52" s="5"/>
      <c r="K52" s="5"/>
      <c r="L52" s="5"/>
      <c r="M52" s="5"/>
      <c r="N52" s="5"/>
      <c r="O52" s="18"/>
      <c r="P52" s="18"/>
      <c r="Q52" s="18"/>
      <c r="R52" s="18"/>
      <c r="S52" s="18"/>
      <c r="T52" s="18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0:42" ht="18" customHeight="1">
      <c r="J53" s="5"/>
      <c r="K53" s="5"/>
      <c r="L53" s="5"/>
      <c r="M53" s="5"/>
      <c r="N53" s="5"/>
      <c r="O53" s="18"/>
      <c r="P53" s="18"/>
      <c r="Q53" s="18"/>
      <c r="R53" s="18"/>
      <c r="S53" s="18"/>
      <c r="T53" s="18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0:42" ht="13.5">
      <c r="J54" s="5"/>
      <c r="K54" s="5"/>
      <c r="L54" s="5"/>
      <c r="M54" s="5"/>
      <c r="N54" s="5"/>
      <c r="O54" s="18"/>
      <c r="P54" s="18"/>
      <c r="Q54" s="18"/>
      <c r="R54" s="18"/>
      <c r="S54" s="18"/>
      <c r="T54" s="18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0:42" ht="18" customHeight="1">
      <c r="J55" s="5"/>
      <c r="K55" s="5"/>
      <c r="L55" s="5"/>
      <c r="M55" s="5"/>
      <c r="N55" s="5"/>
      <c r="O55" s="18"/>
      <c r="P55" s="18"/>
      <c r="Q55" s="18"/>
      <c r="R55" s="18"/>
      <c r="S55" s="18"/>
      <c r="T55" s="18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0:42" ht="18" customHeight="1">
      <c r="J56" s="5"/>
      <c r="K56" s="5"/>
      <c r="L56" s="5"/>
      <c r="M56" s="5"/>
      <c r="N56" s="5"/>
      <c r="O56" s="18"/>
      <c r="P56" s="18"/>
      <c r="Q56" s="18"/>
      <c r="R56" s="18"/>
      <c r="S56" s="18"/>
      <c r="T56" s="18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0:42" ht="33" customHeight="1">
      <c r="J57" s="5"/>
      <c r="K57" s="5"/>
      <c r="L57" s="5"/>
      <c r="M57" s="5"/>
      <c r="N57" s="5"/>
      <c r="O57" s="18"/>
      <c r="P57" s="18"/>
      <c r="Q57" s="18"/>
      <c r="R57" s="18"/>
      <c r="S57" s="18"/>
      <c r="T57" s="18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0:42" ht="18" customHeight="1">
      <c r="J58" s="5"/>
      <c r="K58" s="5"/>
      <c r="L58" s="5"/>
      <c r="M58" s="5"/>
      <c r="N58" s="5"/>
      <c r="O58" s="18"/>
      <c r="P58" s="18"/>
      <c r="Q58" s="18"/>
      <c r="R58" s="18"/>
      <c r="S58" s="18"/>
      <c r="T58" s="18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0:42" ht="18" customHeight="1">
      <c r="J59" s="5"/>
      <c r="K59" s="5"/>
      <c r="L59" s="5"/>
      <c r="M59" s="5"/>
      <c r="N59" s="5"/>
      <c r="O59" s="18"/>
      <c r="P59" s="18"/>
      <c r="Q59" s="18"/>
      <c r="R59" s="18"/>
      <c r="S59" s="18"/>
      <c r="T59" s="18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0:42" ht="15" customHeight="1">
      <c r="J60" s="5"/>
      <c r="K60" s="5"/>
      <c r="L60" s="5"/>
      <c r="M60" s="5"/>
      <c r="N60" s="5"/>
      <c r="O60" s="18"/>
      <c r="P60" s="18"/>
      <c r="Q60" s="18"/>
      <c r="R60" s="18"/>
      <c r="S60" s="18"/>
      <c r="T60" s="18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0:42" ht="13.5">
      <c r="J61" s="5"/>
      <c r="K61" s="5"/>
      <c r="L61" s="5"/>
      <c r="M61" s="5"/>
      <c r="N61" s="5"/>
      <c r="O61" s="18"/>
      <c r="P61" s="18"/>
      <c r="Q61" s="18"/>
      <c r="R61" s="18"/>
      <c r="S61" s="18"/>
      <c r="T61" s="18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0:42" ht="18" customHeight="1">
      <c r="J62" s="5"/>
      <c r="K62" s="5"/>
      <c r="L62" s="5"/>
      <c r="M62" s="5"/>
      <c r="N62" s="5"/>
      <c r="O62" s="18"/>
      <c r="P62" s="18"/>
      <c r="Q62" s="18"/>
      <c r="R62" s="18"/>
      <c r="S62" s="18"/>
      <c r="T62" s="18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0:42" ht="33" customHeight="1">
      <c r="J63" s="5"/>
      <c r="K63" s="5"/>
      <c r="L63" s="5"/>
      <c r="M63" s="5"/>
      <c r="N63" s="5"/>
      <c r="O63" s="18"/>
      <c r="P63" s="18"/>
      <c r="Q63" s="18"/>
      <c r="R63" s="18"/>
      <c r="S63" s="18"/>
      <c r="T63" s="18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0:42" ht="18" customHeight="1">
      <c r="J64" s="5"/>
      <c r="K64" s="5"/>
      <c r="L64" s="5"/>
      <c r="M64" s="5"/>
      <c r="N64" s="5"/>
      <c r="O64" s="18"/>
      <c r="P64" s="18"/>
      <c r="Q64" s="18"/>
      <c r="R64" s="18"/>
      <c r="S64" s="18"/>
      <c r="T64" s="18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0:42" ht="15" customHeight="1">
      <c r="J65" s="5"/>
      <c r="K65" s="5"/>
      <c r="L65" s="5"/>
      <c r="M65" s="5"/>
      <c r="N65" s="5"/>
      <c r="O65" s="18"/>
      <c r="P65" s="18"/>
      <c r="Q65" s="18"/>
      <c r="R65" s="18"/>
      <c r="S65" s="18"/>
      <c r="T65" s="18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0:42" ht="13.5">
      <c r="J66" s="5"/>
      <c r="K66" s="5"/>
      <c r="L66" s="5"/>
      <c r="M66" s="5"/>
      <c r="N66" s="5"/>
      <c r="O66" s="18"/>
      <c r="P66" s="18"/>
      <c r="Q66" s="18"/>
      <c r="R66" s="18"/>
      <c r="S66" s="18"/>
      <c r="T66" s="18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0:42" ht="18" customHeight="1">
      <c r="J67" s="5"/>
      <c r="K67" s="5"/>
      <c r="L67" s="5"/>
      <c r="M67" s="5"/>
      <c r="N67" s="5"/>
      <c r="O67" s="18"/>
      <c r="P67" s="18"/>
      <c r="Q67" s="18"/>
      <c r="R67" s="18"/>
      <c r="S67" s="18"/>
      <c r="T67" s="18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0:42" ht="33" customHeight="1">
      <c r="J68" s="5"/>
      <c r="K68" s="5"/>
      <c r="L68" s="5"/>
      <c r="M68" s="5"/>
      <c r="N68" s="5"/>
      <c r="O68" s="18"/>
      <c r="P68" s="18"/>
      <c r="Q68" s="18"/>
      <c r="R68" s="18"/>
      <c r="S68" s="18"/>
      <c r="T68" s="18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0:42" ht="18" customHeight="1">
      <c r="J69" s="5"/>
      <c r="K69" s="5"/>
      <c r="L69" s="5"/>
      <c r="M69" s="5"/>
      <c r="N69" s="5"/>
      <c r="O69" s="18"/>
      <c r="P69" s="18"/>
      <c r="Q69" s="18"/>
      <c r="R69" s="18"/>
      <c r="S69" s="18"/>
      <c r="T69" s="18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0:42" ht="15" customHeight="1">
      <c r="J70" s="5"/>
      <c r="K70" s="5"/>
      <c r="L70" s="5"/>
      <c r="M70" s="5"/>
      <c r="N70" s="5"/>
      <c r="O70" s="18"/>
      <c r="P70" s="18"/>
      <c r="Q70" s="18"/>
      <c r="R70" s="18"/>
      <c r="S70" s="18"/>
      <c r="T70" s="18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0:42" ht="13.5">
      <c r="J71" s="5"/>
      <c r="K71" s="5"/>
      <c r="L71" s="5"/>
      <c r="M71" s="5"/>
      <c r="N71" s="5"/>
      <c r="O71" s="18"/>
      <c r="P71" s="18"/>
      <c r="Q71" s="18"/>
      <c r="R71" s="18"/>
      <c r="S71" s="18"/>
      <c r="T71" s="18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0:42" ht="15" customHeight="1">
      <c r="J72" s="5"/>
      <c r="K72" s="5"/>
      <c r="L72" s="5"/>
      <c r="M72" s="5"/>
      <c r="N72" s="5"/>
      <c r="O72" s="18"/>
      <c r="P72" s="18"/>
      <c r="Q72" s="18"/>
      <c r="R72" s="18"/>
      <c r="S72" s="18"/>
      <c r="T72" s="18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0:42" ht="18" customHeight="1">
      <c r="J73" s="5"/>
      <c r="K73" s="5"/>
      <c r="L73" s="5"/>
      <c r="M73" s="5"/>
      <c r="N73" s="5"/>
      <c r="O73" s="18"/>
      <c r="P73" s="18"/>
      <c r="Q73" s="18"/>
      <c r="R73" s="18"/>
      <c r="S73" s="18"/>
      <c r="T73" s="18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ht="13.5">
      <c r="A74" s="2"/>
      <c r="B74" s="2"/>
      <c r="C74" s="2"/>
      <c r="E74" s="2"/>
      <c r="F74" s="4"/>
      <c r="G74" s="4"/>
      <c r="H74" s="4"/>
      <c r="I74" s="2"/>
      <c r="J74" s="5"/>
      <c r="K74" s="5"/>
      <c r="L74" s="5"/>
      <c r="M74" s="5"/>
      <c r="N74" s="5"/>
      <c r="O74" s="18"/>
      <c r="P74" s="18"/>
      <c r="Q74" s="18"/>
      <c r="R74" s="18"/>
      <c r="S74" s="18"/>
      <c r="T74" s="18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ht="18" customHeight="1">
      <c r="A75" s="2"/>
      <c r="B75" s="2"/>
      <c r="C75" s="2"/>
      <c r="E75" s="2"/>
      <c r="F75" s="4"/>
      <c r="G75" s="8"/>
      <c r="H75" s="4"/>
      <c r="I75" s="2"/>
      <c r="J75" s="5"/>
      <c r="K75" s="5"/>
      <c r="L75" s="5"/>
      <c r="M75" s="5"/>
      <c r="N75" s="5"/>
      <c r="O75" s="18"/>
      <c r="P75" s="18"/>
      <c r="Q75" s="18"/>
      <c r="R75" s="18"/>
      <c r="S75" s="18"/>
      <c r="T75" s="18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ht="33" customHeight="1">
      <c r="A76" s="2"/>
      <c r="B76" s="2"/>
      <c r="C76" s="2"/>
      <c r="E76" s="2"/>
      <c r="F76" s="4"/>
      <c r="G76" s="8"/>
      <c r="H76" s="4"/>
      <c r="I76" s="2"/>
      <c r="J76" s="5"/>
      <c r="K76" s="5"/>
      <c r="L76" s="5"/>
      <c r="M76" s="5"/>
      <c r="N76" s="5"/>
      <c r="O76" s="18"/>
      <c r="P76" s="18"/>
      <c r="Q76" s="18"/>
      <c r="R76" s="18"/>
      <c r="S76" s="18"/>
      <c r="T76" s="18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15" customHeight="1">
      <c r="A77" s="2"/>
      <c r="B77" s="2"/>
      <c r="C77" s="2"/>
      <c r="E77" s="2"/>
      <c r="F77" s="4"/>
      <c r="G77" s="4"/>
      <c r="H77" s="4"/>
      <c r="I77" s="2"/>
      <c r="J77" s="5"/>
      <c r="K77" s="5"/>
      <c r="L77" s="5"/>
      <c r="M77" s="5"/>
      <c r="N77" s="5"/>
      <c r="O77" s="18"/>
      <c r="P77" s="18"/>
      <c r="Q77" s="18"/>
      <c r="R77" s="18"/>
      <c r="S77" s="18"/>
      <c r="T77" s="18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0:42" ht="13.5">
      <c r="J78" s="5"/>
      <c r="K78" s="5"/>
      <c r="L78" s="5"/>
      <c r="M78" s="5"/>
      <c r="N78" s="5"/>
      <c r="O78" s="18"/>
      <c r="P78" s="18"/>
      <c r="Q78" s="18"/>
      <c r="R78" s="18"/>
      <c r="S78" s="18"/>
      <c r="T78" s="18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0:42" ht="18" customHeight="1">
      <c r="J79" s="5"/>
      <c r="K79" s="5"/>
      <c r="L79" s="5"/>
      <c r="M79" s="5"/>
      <c r="N79" s="5"/>
      <c r="O79" s="18"/>
      <c r="P79" s="18"/>
      <c r="Q79" s="18"/>
      <c r="R79" s="18"/>
      <c r="S79" s="18"/>
      <c r="T79" s="18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0:42" ht="33" customHeight="1">
      <c r="J80" s="5"/>
      <c r="K80" s="5"/>
      <c r="L80" s="5"/>
      <c r="M80" s="5"/>
      <c r="N80" s="5"/>
      <c r="O80" s="18"/>
      <c r="P80" s="18"/>
      <c r="Q80" s="18"/>
      <c r="R80" s="18"/>
      <c r="S80" s="18"/>
      <c r="T80" s="18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0:42" ht="15" customHeight="1">
      <c r="J81" s="5"/>
      <c r="K81" s="5"/>
      <c r="L81" s="5"/>
      <c r="M81" s="5"/>
      <c r="N81" s="5"/>
      <c r="O81" s="18"/>
      <c r="P81" s="18"/>
      <c r="Q81" s="18"/>
      <c r="R81" s="18"/>
      <c r="S81" s="18"/>
      <c r="T81" s="18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0:42" ht="13.5">
      <c r="J82" s="5"/>
      <c r="K82" s="5"/>
      <c r="L82" s="5"/>
      <c r="M82" s="5"/>
      <c r="N82" s="5"/>
      <c r="O82" s="18"/>
      <c r="P82" s="18"/>
      <c r="Q82" s="18"/>
      <c r="R82" s="18"/>
      <c r="S82" s="18"/>
      <c r="T82" s="18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0:42" ht="17.25" customHeight="1"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0:42" ht="15" customHeight="1"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0:42" ht="16.5" customHeight="1"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0:42" ht="15" customHeight="1"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0:42" ht="15" customHeight="1"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0:42" ht="15" customHeight="1"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0:42" ht="15" customHeight="1"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0:42" ht="15" customHeight="1"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0:42" ht="15" customHeight="1"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0:42" ht="15" customHeight="1"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0:42" ht="15" customHeight="1"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0:42" ht="15" customHeight="1"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0:42" ht="15" customHeight="1"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0:42" ht="15" customHeight="1"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0:42" ht="13.5"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0:42" ht="13.5"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0:42" ht="13.5"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0:42" ht="13.5"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0:42" ht="13.5"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0:42" ht="13.5"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0:42" ht="13.5"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0:42" ht="13.5"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0:42" ht="13.5"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1:35" ht="13.5">
      <c r="K106" s="10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1:35" ht="13.5"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1:35" ht="13.5"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1:35" ht="13.5" customHeight="1"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1:35" ht="13.5"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1:35" ht="13.5"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1:35" ht="13.5"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1:35" ht="13.5"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1:35" ht="13.5"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1:35" ht="13.5"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1:35" ht="13.5"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1:35" ht="13.5"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1:35" ht="13.5"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1:35" ht="13.5"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1:35" ht="13.5"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1:35" ht="13.5"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1:35" ht="13.5"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1:35" ht="13.5"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1:35" ht="13.5"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1:35" ht="13.5"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1:35" ht="13.5"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1:35" ht="13.5"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1:35" ht="13.5"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1:35" ht="13.5"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1:35" ht="13.5"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1:35" ht="13.5"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1:35" ht="13.5"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1:35" ht="13.5"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1:35" ht="13.5"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1:35" ht="13.5"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1:35" ht="13.5"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1:35" ht="13.5"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1:35" ht="13.5"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1:35" ht="13.5"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1:35" ht="13.5"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1:35" ht="13.5"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1:35" ht="13.5"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1:35" ht="13.5"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1:35" ht="13.5"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1:35" ht="13.5"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1:35" ht="13.5"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1:35" ht="13.5"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1:35" ht="13.5"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1:35" ht="13.5"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1:35" ht="13.5"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1:35" ht="13.5"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1:35" ht="13.5"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1:35" ht="13.5"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1:35" ht="13.5"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1:35" ht="13.5"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1:35" ht="13.5"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1:35" ht="13.5"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1:35" ht="13.5"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1:35" ht="13.5"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1:35" ht="13.5"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1:35" ht="13.5"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1:35" ht="13.5"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1:35" ht="13.5"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1:35" ht="13.5"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1:35" ht="13.5"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1:35" ht="13.5"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1:35" ht="13.5"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1:35" ht="13.5"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1:35" ht="13.5"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1:35" ht="13.5"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1:29" ht="13.5"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</sheetData>
  <sheetProtection/>
  <mergeCells count="19">
    <mergeCell ref="B10:E10"/>
    <mergeCell ref="A14:I14"/>
    <mergeCell ref="A1:E1"/>
    <mergeCell ref="A6:E6"/>
    <mergeCell ref="A5:E5"/>
    <mergeCell ref="A4:E4"/>
    <mergeCell ref="A2:E2"/>
    <mergeCell ref="B12:I12"/>
    <mergeCell ref="B7:I7"/>
    <mergeCell ref="A34:C34"/>
    <mergeCell ref="B8:I8"/>
    <mergeCell ref="B16:H16"/>
    <mergeCell ref="B19:H19"/>
    <mergeCell ref="A33:C33"/>
    <mergeCell ref="F24:H24"/>
    <mergeCell ref="F23:H23"/>
    <mergeCell ref="B9:I9"/>
    <mergeCell ref="B11:I11"/>
    <mergeCell ref="A32:D32"/>
  </mergeCells>
  <printOptions horizontalCentered="1"/>
  <pageMargins left="0.1968503937007874" right="0.1968503937007874" top="0.1968503937007874" bottom="0.1968503937007874" header="0.1968503937007874" footer="0.1968503937007874"/>
  <pageSetup fitToHeight="0" orientation="portrait" paperSize="9" scale="67" r:id="rId2"/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Orçamento - Sintética</dc:title>
  <dc:subject/>
  <dc:creator>Guilherme e Pedro</dc:creator>
  <cp:keywords/>
  <dc:description/>
  <cp:lastModifiedBy>user</cp:lastModifiedBy>
  <cp:lastPrinted>2023-12-05T18:21:10Z</cp:lastPrinted>
  <dcterms:created xsi:type="dcterms:W3CDTF">2013-07-11T16:12:22Z</dcterms:created>
  <dcterms:modified xsi:type="dcterms:W3CDTF">2023-12-05T18:21:11Z</dcterms:modified>
  <cp:category/>
  <cp:version/>
  <cp:contentType/>
  <cp:contentStatus/>
</cp:coreProperties>
</file>