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<sst xmlns="http://schemas.openxmlformats.org/spreadsheetml/2006/main" count="52" uniqueCount="41">
  <si>
    <t>PREFEITURA MUNICIPAL DE LUCELIA
CNPJ: 44.919.918/0001-04</t>
  </si>
  <si>
    <t>PP</t>
  </si>
  <si>
    <t>DIGITAÇÃO ELETRÔNICA DA PROPOSTA</t>
  </si>
  <si>
    <t>PREGÃO PRESENCIAL</t>
  </si>
  <si>
    <t>SEQUENCIA: 22</t>
  </si>
  <si>
    <t>Data Abertura: 15/05/2023 Hrs: 09:00</t>
  </si>
  <si>
    <t>Local Entrega: SECRETARIA DE DESENVOLVIMENTO MUNICIPAL, AVENIDA BRASIL, 1.101</t>
  </si>
  <si>
    <t>Observação: Contratação de empresa especializada para aquisição e instalação de 03 academias ao ar livre de acordo com Requisição nº064/2023 e  quantidades e especificações discriminadas no Termo de referência - Anexo I do presente Edital.</t>
  </si>
  <si>
    <t>NOME / RAZÃO SOCIAL</t>
  </si>
  <si>
    <t>CPF/CNPJ</t>
  </si>
  <si>
    <t>cd_Modalidade</t>
  </si>
  <si>
    <t>cd_Sequencia</t>
  </si>
  <si>
    <t>cd_Exercicio</t>
  </si>
  <si>
    <t>cd_Item</t>
  </si>
  <si>
    <t>ITEM</t>
  </si>
  <si>
    <t>PRODUTO</t>
  </si>
  <si>
    <t>QDE. REQUIS.</t>
  </si>
  <si>
    <t>UNIDADE</t>
  </si>
  <si>
    <t>VL. UNITÁRIO</t>
  </si>
  <si>
    <t>VL. TOTAL</t>
  </si>
  <si>
    <t>MARCA</t>
  </si>
  <si>
    <t>cd_Complemento</t>
  </si>
  <si>
    <t>Simulador de caminhada Duplo e respectiva placa indicativa.Especificações: Equipamento produzido a partir de tubos e chapas em aço carbono de alta resistência, sob dimensões de 2" ½, 2" e 1" ¼ com espessuras mínimas de 2,00mm;orifícios tubulares: extremidades superiores, inferiores e moveis blindados em chapa 14, tornando-o insensível a penetração de água, utilizando eixos maciços e usinados para rolamentos duplos (tipo ZZ). SOLDA:Processo MIG. PINTURA: Submetido a tratamento especial de superfície para o método eletrostático epox utilizando misturas de resinas em poliéster de alta resistência a meteorização. COMPONENTES: prolipropileno. PARAFUSOS: Aço zincado. DIMENSÕES: Altura: 1077mm /Largura: 1727mm / Profundidade: 522 mm/ Peso: 47,47Kg/ Area: 0,901m²</t>
  </si>
  <si>
    <t>UN</t>
  </si>
  <si>
    <t>Simulador de Cavalgada Duplo e respectiva placa indicativa. Especificações :  Equipamento produzido a partir de tubos e chapa em aço carbono de alta resistência , sob dimensões de 2" ½, 2", 1" ½, ¼ e 1" com espessuras mínimas de 2,00mm; orifícios tubulares: extremidades superiores, inferiores e moveis blindados em chapa 14, tornando-o insensível a penetreção de água; utilizando eixos maciços e usinados para rolamento duplos(Tipo ZZ). SOLDA:Processo MIG. PINTURA: Submetido a tratamento especial de superfície para o método eletrostático epox utilizando misturas de resinas em poliéster de alta resistência a meteorização. COMPONENTES:Polipropileno e PVC flexível. PARAFUSOS:Aço zincado. DIMENSOES: Altura: 945mm / largura: 1308,50mm/ profundidade: 1107mm / peso: 32.28kg / área 1,448m².</t>
  </si>
  <si>
    <t xml:space="preserve">Leg. Press Duplo e respectiva placa indicativa
Especificações: Fortalece a musculatura das coxas, quadris e pernas. Equipamento produzido a partir de tubos e chapas em aço carbono de alta resistência, sob dimensões de 2" ½, 2", ¾ e 3/16 com espessuras mínimas de 2,00mm; orifícios tubulares: extremidades superiores, inferiores e moveis blindados em chapa 14, tornando-o insensível a penetração de água; utilizando eixos maciços e usinados zincado em preto. SOLDA:Processo MIG. PINTURA: Submetido a tratamento especial de superfície para o método eletrostático epox utilizando misturas de resinas em poliéster de alta resistência a meteorização. COMPONENTES: prolipropileno e PVC flexível. PARAFUSOS: Aço zincado. DIMENSÕES: Altura: 1215mm / Largura: 1938mm / Profundidade: 358 mm/ Peso: 31,48Kg/ Area: 0,887m²
</t>
  </si>
  <si>
    <t xml:space="preserve">Roda Dupla e respectiva placa indicativa 
Especificações:  Fortalece os membros superiores, melhorando a coordenação motora. Fabricado com tubos de aço carbono de no mínimo 3" ½ x 2mm; 2" x 2mm; 1" x 1,50mm; 3/4 x1,20mm. Tubo trefilado redondo DIN(55mm x 44mm). Chapas de aço carbono de no mínimo 3 mm para reforço de estrutura.Utilizar pinos maciços todos rolamentos (rolamentos duplos),tratamento de superfície a base de fosfato,película protetiva de resina de poliéster termo endurecivel colorido com sistema de deposição de pó eletrostático,solda mig, chumbador com flange de no mínimo 230mm x 3/16", corte a laser com parafusos de fixação zincados de no mínimo 5/8" x 1 ¼ e arruela zincada de no mínimo 5/8, hastes de ferro maciço trefilado de no mínimo  3/8, parafusos zincados, arruelas e porcas fixadoras.Tampão embutido externo em metal de 2" ¼ e tampão embutido interno em plástico injetado de no mínimo 3" 1/2 , ambos com acabamento esférico acompanhado a dimensão externa do tubo. Acabamentos em plástico injetado e/ou emborrachado. Adesivo refletivo destrutivo 3M com identificação dos grupos musculares com logomarca do frabricante
</t>
  </si>
  <si>
    <t>Roda de Ombro Dupla e respectiva placa indicativa. Especificações: Aumenta a mobilidade das articulações e cotovelos. Fabricado com tubos de aço carbono de no mínimo 3" ½ x 2mm; 2" x 2mm; 1" x 1,50mm; 3/4 x 1,20mm. Tubo trefilado redondo DIN(55mm x 44mm). Chapas de aço carbono de no mínimo 3 mm para reforço de estrutura. Utilizar pinos maciços todos rolamentos (rolamentos duplos), tratamento de superfície a base de fosfato; película protetiva de resina de poliéster termoendurecivel colorido com sistema de deposição de pó eletrostático, solda mig, chumbador com flange de no mínimo 230mm x 3/16", corte a laser com parafusos de fixação zincados de no mínimo 5/8" x 1 ¼ e arruela zincada de no mínimo 5/8, hastes de ferro maciço trefilado de no mínimo 3/8, parafusos zincados, arruelas e porcas fixadoras.Tampao embutido externo em metal de 2" ¼ e tampão embutido interno em plástico injetado de no mínimo 3" 1/2 , ambos com acabamento esférico acompanhado a dimensão externa do tubo. Acabamentos em plástico injetado e/ou emborrachado. Adesivo refletivo destrutivo 3M com identificação dos grupos musculares com logomarca do frabricante.</t>
  </si>
  <si>
    <t>Twuist Lateral Duplo e respectiva placa indicativa. Especificações :  : Melhora a flexibilidade, a agilidade dos membros inferiores, quadris e região lombar. Tubos redondo de aço carbono de no mínimo 3" ½ x 2mm; 2" x 2mm; 1 ½ x 1,50mm e 1" x 1,50 mm. Tubo de aço carbono trefilado SCHEDULE 80 (73,00 mm x 59,98 mm).Barra maciça 1 ¼ ". Chapas de aço carbono de no mínimo 3,75mm e 1,90mm. SOLDA: Tipo MIG. ACABAMENTOS: Utiliza-se rolamentos de dupla blindagem. Tampão embutido interno em plástico injetado de no mínimo 3 ½ e 2", ambos com acabamento esférico acompanhado a dimensão externa do tubo. Acabamentos em plástico injetado e/ou emborrachado. Parafusos arruelas e porcas fixadoras zincadas. Adesivo refletivo destrutivo de alta fixação com identificação,instruções de utilização e dados da fabricante. PINTURA: Tratamento com banho submerso a base de fosfato.Sistema de deposição de pó eletrostático com película protetiva de resina de poliéster termo-endurecivel colorido.</t>
  </si>
  <si>
    <t xml:space="preserve">Simulador Remo e respectiva placa indicativa
Especificações:   Fortalece os grupos musculares e articulares dos braços e costas. Estrutura principal em tubo de aço carbono.SAE 1020, com 127,00mm de diâmetro (05 polegadas) com 3,00mm, estrutura secundaria em tubo de alço carbono SAE 1020 com 25,4mm de diâmetro (1Polegada), 38,00mm de diâmetro(1.1/2 polegadas),tubo de aço carbono 50,8mm de diâmetro (2polegadas) 58,00mm de diâmetro(2.1/4 polegadas), solda MIG com arame de 0,09mm, tratamento químico de superfície com 5 banhos seqüenciais,pintura eletrostática a pó em poliéster de alta resistência com acabamento siliconado brilhante, tubos cortados a laser, tubos e chapas dobrados a frio com matriz e  perda mínima de perfil sem enrrugamento, pegadas com manoplas emborrachadas anatômicas e antiderrapantes ,base superior de fixação(do equipamento) em flange com 240,00mm de diâmetro,5 hastes ferro trefilado 3/8" com 80,00cm de comprimento para garantir estabilidade e resistencia ao equipamento,parafusos zincados e com tratamento quimicoanti-ferrugem, articulações com rolamentos blindados tipo ZZ com anel de vedação emborrachado que evite a penetração de água, cubos e mancais reforçados, eixos em ferro trefilado abraçados a partir de processo de torno CNC,não utiliza buchas plásticas ou de tecnil, adesivo ilustrativo em placa de alumínio impresso em alto relevo contendo informações de músculos trabalhados,advertências e informações importantes,trabalha membros superiores e inferiorres simultaneamente, utiliza o próprio peso corporal com carga(peso) para a execução do movimento, assento anatômico e ergonômico. Dimensoes: 107x66x100cm.Peso: 20Kgs
</t>
  </si>
  <si>
    <t xml:space="preserve">Estação Multiuso e respectiva placa indicativa
Especificações:  Equipamentos conjugado que possibilita que varias pessoas se exercitem ao mesmo tempo dispõem de equipamentos que trabalham todos os músculos do corpo, apropriado para uso em praças, parques, condomínios, clubes de campo; uso e instalação em ambientes externos e resistentes as ações climáticas. Estrutura principal com duas torres em tubo de aço carbono, com 127,00 mm de diâmetro (05 polegadas) com 3,00 mm de espessura,estrutura secundaria em tubo de aço carbono com 1" e 2 polegadas pintura eletrostática com acabamento siliconado brilhante, pegadas com manoplas emborrachadas anatômicas e antiderrapantes, parafusos zincados e com tratamento químico antiferrugem, adesivo ilustrativo em placa de alumínio impresso em alto relevo contendo informações de músculos trabalhados, advertências e informações importantes possibilidade de 12 pessoas se exercitarem ao mesmo tempo. Possui acoplado a estrutura principal os seguintes equipamentos: SIMULADOR DE CAMINHADA com apoio frontal para dar estabilidade e segurança ao usuário, 2 LEG PRESS com apoio para os pés emborrachados ergonômico anatômico e antiderrapante ,PEITORAL com pegadas em manoplas emborrachadas para dar maior segurança e estabilidade, ESPALDAR com 6 barras transversais para alongamento, TWISTH com apoios laterais para auxiliar na execução do movimento. PUXADOR PARA COSTA com pegadas anatômicas emborrachadas e assento ergonômico, TORRE DE ELEVAÇÃO DE BRAÇOS para exercitar a articulação dos ombros e cotovelos, BARRA FIXA, com apoio emborrachado e BARRA ALTA GIRATORIA, para alongamento e movimentação de membros superiores.  
</t>
  </si>
  <si>
    <t>Barra Alta Giratória e respectiva placa indicativa. Especificações:  Alonga as articulações dos membros superiores, cintura escapular, tronco e cintura pélvica. Fabricado com tubos de aço carbono de no mínimo 4" x 3mm; 3.1/2" x 3,75mm; 2" x 2mm; 1" x 1,50mm; 3/4 x 1,20mm.Barras chatas de no mínimo 3/16" x 1.1/4".Chapas de aço carbono de no mínimo 4,75 mm para ponto reforço da estrutura e 3mm para fixação do conjunto do volante.Utilizar pinos maciços,tratamento de superfície a base de fosfato; película protetiva de resina de poliéster termo-endurecivel colorido com sistema de deposição de pó eletrostático, solda MIG. Chumbador com flange de no mínimo 230mm x 3/16", corte a laser com parafusos de fixação zincados de no   mínimo 5/8" x 1.1/4" e arruela zincada de no mínimo 5/8,hastes de ferro maciço trefilado de no mínimo 3/8. Tampão embutido interno em plástico injetado de no mínimo 3.1/2" com acabamento esférico acompanhando a dimensão externa do tubo,parafusos zincados, arruelas e porcas fixadoras.Adesivo refletivo destrutivo de alta fixação com identificação dos grupos musculares,instruções de utilização e dados da fabricante.</t>
  </si>
  <si>
    <t xml:space="preserve">Esqui Duplo e respectiva placa indicativa.
Especificações:  Alonga as articulações dos membros superiores, cintura escapular, tronco e cintura pélvica. Fabricado com tubos de aço carbono de no mínimo 2" ½ x 2mm; 1" ½ x 3mm; 1" ½ x 1.50mm ;1" x 2,00 mm.Tubo de aço carbono trefilado 2" x 5,50mm SCHEDULE 80(60x30x49,22). Metalão de no mínimo 30mm x 50mm x 2mm, chapa de aço carbono de no mínimo 4.75mm para ponto de fixação do equipamento e 1,9mm para chapa de apoio de pé.Barra chata de no mínimo 3/16" x 1 ¼ .Utilizar pinos maciços, todos rolamentos(rolamentos duplos),tratamento de superfície a base de fosfato;película protetiva de resina de poliéster termo-endurecivel colorido com sistema de deposição de pó eletrostático, batentes redondos de borracha flexível(53mm x 30mm),solda mig,bucha acetal,chumbador parabolt de no mínimo 3/8 x 2" ½ ,parafusos zincados e porcas fixadoras; Tampão embutido interno em plástico injetado de no mínimo 2" ½ com acabamento esférico acompanhando a dimensão externa do tubo. Acabamentos em plástico injetado e/ou emborrachado.Adesivo refletivo destrutivo 3M com identificação dos grupos musculares com logomarca da fabricante
</t>
  </si>
  <si>
    <t xml:space="preserve">Placa indicativa para academia ao Ar Livre(com exemplos de execução de exercícios) 
Especificações:  Placa orientativa que descreve o modo de utilização dos aparelhos, o alongamento adequado a ser realizado antes e depois dos exercícios e diversas outras informações importantes. Moldura tubular com tubo de 1", pés com tubo de 3", impressão a laser frente e verso em chapa galvanizada 1,2mm , pintura a pó eletrostática fixação com flanges 250mm.Parafusos e porcas antioxidantes. Dimensões aproximadas: altura do pé 1,80m x largura da placa 2,00m x 1,00m de altura da placa, altura total da placa 2,80m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</si>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</sst>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42.7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42.5">
      <c r="A17">
        <v>13</v>
      </c>
      <c r="B17">
        <v>22</v>
      </c>
      <c r="C17">
        <v>2023</v>
      </c>
      <c r="D17">
        <v>1</v>
      </c>
      <c r="G17" s="15">
        <v>1</v>
      </c>
      <c r="H17" s="20" t="s">
        <v>22</v>
      </c>
      <c r="I17" s="23">
        <v>3</v>
      </c>
      <c r="J17" s="23" t="s">
        <v>23</v>
      </c>
      <c r="K17" s="15"/>
      <c r="L17" s="7"/>
      <c r="M17" s="2"/>
      <c r="N17" s="2"/>
      <c r="O17" s="29">
        <f>(IF(AND(J17&gt;0,J17&lt;=I17),J17,I17)*(L17-M17+N17))</f>
        <v>0</v>
      </c>
      <c r="P17" s="12"/>
      <c r="Q17" s="2"/>
      <c r="R17" s="2"/>
    </row>
    <row r="18" spans="1:18" ht="142.5">
      <c r="A18">
        <v>13</v>
      </c>
      <c r="B18">
        <v>22</v>
      </c>
      <c r="C18">
        <v>2023</v>
      </c>
      <c r="D18">
        <v>2</v>
      </c>
      <c r="G18" s="15">
        <v>2</v>
      </c>
      <c r="H18" s="20" t="s">
        <v>24</v>
      </c>
      <c r="I18" s="23">
        <v>3</v>
      </c>
      <c r="J18" s="23" t="s">
        <v>23</v>
      </c>
      <c r="K18" s="15"/>
      <c r="L18" s="7"/>
      <c r="M18" s="2"/>
      <c r="N18" s="2"/>
      <c r="O18" s="29">
        <f>(IF(AND(J18&gt;0,J18&lt;=I18),J18,I18)*(L18-M18+N18))</f>
        <v>0</v>
      </c>
      <c r="P18" s="12"/>
      <c r="Q18" s="2"/>
      <c r="R18" s="2"/>
    </row>
    <row r="19" spans="1:18" ht="162.75">
      <c r="A19">
        <v>13</v>
      </c>
      <c r="B19">
        <v>22</v>
      </c>
      <c r="C19">
        <v>2023</v>
      </c>
      <c r="D19">
        <v>3</v>
      </c>
      <c r="G19" s="15">
        <v>3</v>
      </c>
      <c r="H19" s="20" t="s">
        <v>25</v>
      </c>
      <c r="I19" s="23">
        <v>3</v>
      </c>
      <c r="J19" s="23" t="s">
        <v>23</v>
      </c>
      <c r="K19" s="15"/>
      <c r="L19" s="7"/>
      <c r="M19" s="2"/>
      <c r="N19" s="2"/>
      <c r="O19" s="29">
        <f>(IF(AND(J19&gt;0,J19&lt;=I19),J19,I19)*(L19-M19+N19))</f>
        <v>0</v>
      </c>
      <c r="P19" s="12"/>
      <c r="Q19" s="2"/>
      <c r="R19" s="2"/>
    </row>
    <row r="20" spans="1:18" ht="224.25">
      <c r="A20">
        <v>13</v>
      </c>
      <c r="B20">
        <v>22</v>
      </c>
      <c r="C20">
        <v>2023</v>
      </c>
      <c r="D20">
        <v>4</v>
      </c>
      <c r="G20" s="15">
        <v>4</v>
      </c>
      <c r="H20" s="20" t="s">
        <v>26</v>
      </c>
      <c r="I20" s="23">
        <v>3</v>
      </c>
      <c r="J20" s="23" t="s">
        <v>23</v>
      </c>
      <c r="K20" s="15"/>
      <c r="L20" s="7"/>
      <c r="M20" s="2"/>
      <c r="N20" s="2"/>
      <c r="O20" s="29">
        <f>(IF(AND(J20&gt;0,J20&lt;=I20),J20,I20)*(L20-M20+N20))</f>
        <v>0</v>
      </c>
      <c r="P20" s="12"/>
      <c r="Q20" s="2"/>
      <c r="R20" s="2"/>
    </row>
    <row r="21" spans="1:18" ht="204">
      <c r="A21">
        <v>13</v>
      </c>
      <c r="B21">
        <v>22</v>
      </c>
      <c r="C21">
        <v>2023</v>
      </c>
      <c r="D21">
        <v>5</v>
      </c>
      <c r="G21" s="15">
        <v>5</v>
      </c>
      <c r="H21" s="20" t="s">
        <v>27</v>
      </c>
      <c r="I21" s="23">
        <v>3</v>
      </c>
      <c r="J21" s="23" t="s">
        <v>23</v>
      </c>
      <c r="K21" s="15"/>
      <c r="L21" s="7"/>
      <c r="M21" s="2"/>
      <c r="N21" s="2"/>
      <c r="O21" s="29">
        <f>(IF(AND(J21&gt;0,J21&lt;=I21),J21,I21)*(L21-M21+N21))</f>
        <v>0</v>
      </c>
      <c r="P21" s="12"/>
      <c r="Q21" s="2"/>
      <c r="R21" s="2"/>
    </row>
    <row r="22" spans="1:18" ht="173.25">
      <c r="A22">
        <v>13</v>
      </c>
      <c r="B22">
        <v>22</v>
      </c>
      <c r="C22">
        <v>2023</v>
      </c>
      <c r="D22">
        <v>6</v>
      </c>
      <c r="G22" s="15">
        <v>6</v>
      </c>
      <c r="H22" s="20" t="s">
        <v>28</v>
      </c>
      <c r="I22" s="23">
        <v>3</v>
      </c>
      <c r="J22" s="23" t="s">
        <v>23</v>
      </c>
      <c r="K22" s="15"/>
      <c r="L22" s="7"/>
      <c r="M22" s="2"/>
      <c r="N22" s="2"/>
      <c r="O22" s="29">
        <f>(IF(AND(J22&gt;0,J22&lt;=I22),J22,I22)*(L22-M22+N22))</f>
        <v>0</v>
      </c>
      <c r="P22" s="12"/>
      <c r="Q22" s="2"/>
      <c r="R22" s="2"/>
    </row>
    <row r="23" spans="1:18" ht="315.75">
      <c r="A23">
        <v>13</v>
      </c>
      <c r="B23">
        <v>22</v>
      </c>
      <c r="C23">
        <v>2023</v>
      </c>
      <c r="D23">
        <v>7</v>
      </c>
      <c r="G23" s="15">
        <v>7</v>
      </c>
      <c r="H23" s="20" t="s">
        <v>29</v>
      </c>
      <c r="I23" s="23">
        <v>3</v>
      </c>
      <c r="J23" s="23" t="s">
        <v>23</v>
      </c>
      <c r="K23" s="15"/>
      <c r="L23" s="7"/>
      <c r="M23" s="2"/>
      <c r="N23" s="2"/>
      <c r="O23" s="29">
        <f>(IF(AND(J23&gt;0,J23&lt;=I23),J23,I23)*(L23-M23+N23))</f>
        <v>0</v>
      </c>
      <c r="P23" s="12"/>
      <c r="Q23" s="2"/>
      <c r="R23" s="2"/>
    </row>
    <row r="24" spans="1:18" ht="315.75">
      <c r="A24">
        <v>13</v>
      </c>
      <c r="B24">
        <v>22</v>
      </c>
      <c r="C24">
        <v>2023</v>
      </c>
      <c r="D24">
        <v>8</v>
      </c>
      <c r="G24" s="15">
        <v>8</v>
      </c>
      <c r="H24" s="20" t="s">
        <v>30</v>
      </c>
      <c r="I24" s="23">
        <v>3</v>
      </c>
      <c r="J24" s="23" t="s">
        <v>23</v>
      </c>
      <c r="K24" s="15"/>
      <c r="L24" s="7"/>
      <c r="M24" s="2"/>
      <c r="N24" s="2"/>
      <c r="O24" s="29">
        <f>(IF(AND(J24&gt;0,J24&lt;=I24),J24,I24)*(L24-M24+N24))</f>
        <v>0</v>
      </c>
      <c r="P24" s="12"/>
      <c r="Q24" s="2"/>
      <c r="R24" s="2"/>
    </row>
    <row r="25" spans="1:18" ht="204">
      <c r="A25">
        <v>13</v>
      </c>
      <c r="B25">
        <v>22</v>
      </c>
      <c r="C25">
        <v>2023</v>
      </c>
      <c r="D25">
        <v>9</v>
      </c>
      <c r="G25" s="15">
        <v>9</v>
      </c>
      <c r="H25" s="20" t="s">
        <v>31</v>
      </c>
      <c r="I25" s="23">
        <v>3</v>
      </c>
      <c r="J25" s="23" t="s">
        <v>23</v>
      </c>
      <c r="K25" s="15"/>
      <c r="L25" s="7"/>
      <c r="M25" s="2"/>
      <c r="N25" s="2"/>
      <c r="O25" s="29">
        <f>(IF(AND(J25&gt;0,J25&lt;=I25),J25,I25)*(L25-M25+N25))</f>
        <v>0</v>
      </c>
      <c r="P25" s="12"/>
      <c r="Q25" s="2"/>
      <c r="R25" s="2"/>
    </row>
    <row r="26" spans="1:18" ht="224.25">
      <c r="A26">
        <v>13</v>
      </c>
      <c r="B26">
        <v>22</v>
      </c>
      <c r="C26">
        <v>2023</v>
      </c>
      <c r="D26">
        <v>10</v>
      </c>
      <c r="G26" s="15">
        <v>10</v>
      </c>
      <c r="H26" s="20" t="s">
        <v>32</v>
      </c>
      <c r="I26" s="23">
        <v>3</v>
      </c>
      <c r="J26" s="23" t="s">
        <v>23</v>
      </c>
      <c r="K26" s="15"/>
      <c r="L26" s="7"/>
      <c r="M26" s="2"/>
      <c r="N26" s="2"/>
      <c r="O26" s="29">
        <f>(IF(AND(J26&gt;0,J26&lt;=I26),J26,I26)*(L26-M26+N26))</f>
        <v>0</v>
      </c>
      <c r="P26" s="12"/>
      <c r="Q26" s="2"/>
      <c r="R26" s="2"/>
    </row>
    <row r="27" spans="1:18" ht="122.25">
      <c r="A27">
        <v>13</v>
      </c>
      <c r="B27">
        <v>22</v>
      </c>
      <c r="C27">
        <v>2023</v>
      </c>
      <c r="D27">
        <v>11</v>
      </c>
      <c r="G27" s="15">
        <v>11</v>
      </c>
      <c r="H27" s="20" t="s">
        <v>33</v>
      </c>
      <c r="I27" s="23">
        <v>3</v>
      </c>
      <c r="J27" s="23" t="s">
        <v>23</v>
      </c>
      <c r="K27" s="15"/>
      <c r="L27" s="7"/>
      <c r="M27" s="2"/>
      <c r="N27" s="2"/>
      <c r="O27" s="29">
        <f>(IF(AND(J27&gt;0,J27&lt;=I27),J27,I27)*(L27-M27+N27))</f>
        <v>0</v>
      </c>
      <c r="P27" s="12"/>
      <c r="Q27" s="2"/>
      <c r="R27" s="2"/>
    </row>
    <row r="28" spans="7:18" ht="14.25">
      <c r="G28" s="15"/>
      <c r="H28" s="20"/>
      <c r="I28" s="23"/>
      <c r="J28" s="23"/>
      <c r="K28" s="15"/>
      <c r="L28" s="7"/>
      <c r="M28" s="2"/>
      <c r="N28" s="2"/>
      <c r="O28" s="9"/>
      <c r="P28" s="12"/>
      <c r="Q28" s="2"/>
      <c r="R28" s="2"/>
    </row>
    <row r="29" spans="8:15" ht="14.25">
      <c r="H29" s="16"/>
      <c r="L29" s="31" t="s">
        <v>34</v>
      </c>
      <c r="N29" s="32"/>
      <c r="O29" s="33">
        <f>SUM(O10:O27)</f>
        <v>0</v>
      </c>
    </row>
    <row r="30" ht="15" thickBot="1">
      <c r="H30" s="16"/>
    </row>
    <row r="31" spans="8:16" ht="14.25">
      <c r="H31" s="16"/>
      <c r="N31" s="38"/>
      <c r="O31" s="41"/>
      <c r="P31" s="42" t="s">
        <v>39</v>
      </c>
    </row>
    <row r="32" spans="8:16" ht="14.25">
      <c r="H32" s="16" t="s">
        <v>35</v>
      </c>
      <c r="I32" s="36"/>
      <c r="N32" s="38"/>
      <c r="O32" s="40"/>
      <c r="P32" s="39"/>
    </row>
    <row r="33" spans="8:16" ht="14.25">
      <c r="H33" s="16" t="s">
        <v>36</v>
      </c>
      <c r="I33" s="36"/>
      <c r="N33" s="38"/>
      <c r="O33" s="40"/>
      <c r="P33" s="39"/>
    </row>
    <row r="34" spans="8:16" ht="14.25">
      <c r="H34" s="16" t="s">
        <v>37</v>
      </c>
      <c r="I34" s="4"/>
      <c r="N34" s="38"/>
      <c r="O34" s="40"/>
      <c r="P34" s="39"/>
    </row>
    <row r="35" spans="8:16" ht="14.25">
      <c r="H35" s="16" t="s">
        <v>38</v>
      </c>
      <c r="I35" s="36"/>
      <c r="N35" s="38"/>
      <c r="O35" s="40"/>
      <c r="P35" s="39"/>
    </row>
    <row r="36" spans="8:16" ht="14.25">
      <c r="H36" s="16"/>
      <c r="I36" s="37"/>
      <c r="N36" s="38"/>
      <c r="O36" s="40"/>
      <c r="P36" s="39"/>
    </row>
    <row r="37" spans="8:16" ht="14.25">
      <c r="H37" s="16"/>
      <c r="I37" s="4"/>
      <c r="N37" s="38"/>
      <c r="O37" s="40"/>
      <c r="P37" s="39"/>
    </row>
    <row r="38" spans="8:16" ht="14.25">
      <c r="H38" s="16"/>
      <c r="I38" s="4"/>
      <c r="N38" s="38"/>
      <c r="O38" s="40"/>
      <c r="P38" s="39"/>
    </row>
    <row r="39" spans="14:16" ht="14.25">
      <c r="N39" s="38"/>
      <c r="O39" s="40"/>
      <c r="P39" s="39"/>
    </row>
    <row r="40" spans="14:16" ht="15" thickBot="1">
      <c r="N40" s="38"/>
      <c r="O40" s="43"/>
      <c r="P40" s="44" t="s">
        <v>40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2023-05-02T18:08:03Z</dcterms:created>
  <dcterms:modified xsi:type="dcterms:W3CDTF">2023-05-02T18:08:08Z</dcterms:modified>
  <cp:category/>
  <cp:version/>
  <cp:contentType/>
  <cp:contentStatus/>
</cp:coreProperties>
</file>